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M:\KOUSYU\セミナー全般・総合\セミナーシステム関係\○セミナーシステム(2023)\③formzu\日本語作文受付フォーム\2024年度版作成\日本語教育課より\202401\"/>
    </mc:Choice>
  </mc:AlternateContent>
  <xr:revisionPtr revIDLastSave="0" documentId="13_ncr:1_{99BAAFA2-0D31-4DF8-8C05-DAC4F09E74D1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※応募方法※" sheetId="16" r:id="rId1"/>
    <sheet name="※応募情報登録一覧_入力サンプル※" sheetId="15" r:id="rId2"/>
    <sheet name="①応募情報登録一覧_【専用サイトから送信してください】" sheetId="8" r:id="rId3"/>
    <sheet name="②応募用紙印刷_【応募作品に添付してください】" sheetId="5" r:id="rId4"/>
    <sheet name="個人情報の取り扱いについて_【ご確認ください】" sheetId="9" r:id="rId5"/>
    <sheet name="【JITCO使用欄】選択肢リスト" sheetId="7" r:id="rId6"/>
  </sheets>
  <definedNames>
    <definedName name="_xlnm.Print_Area" localSheetId="3">②応募用紙印刷_【応募作品に添付してください】!$B$5:$K$42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5" l="1"/>
  <c r="D37" i="5" l="1"/>
  <c r="D26" i="5" l="1"/>
  <c r="I40" i="5"/>
  <c r="D15" i="5" l="1"/>
  <c r="D28" i="5"/>
  <c r="H31" i="5"/>
  <c r="D31" i="5"/>
  <c r="D17" i="5" l="1"/>
  <c r="I27" i="5"/>
  <c r="D39" i="5"/>
  <c r="D35" i="5"/>
  <c r="H25" i="5" l="1"/>
  <c r="D25" i="5"/>
  <c r="D21" i="5"/>
  <c r="D38" i="5" l="1"/>
  <c r="D36" i="5"/>
  <c r="D34" i="5"/>
  <c r="D32" i="5"/>
  <c r="J23" i="5" l="1"/>
  <c r="H23" i="5"/>
  <c r="F23" i="5"/>
  <c r="D23" i="5"/>
  <c r="D22" i="5"/>
  <c r="D20" i="5"/>
  <c r="D19" i="5"/>
  <c r="B1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yuito</author>
    <author>日教課</author>
  </authors>
  <commentList>
    <comment ref="H1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※技能実習生・研修生以外の在留資格の方は応募できません。
</t>
        </r>
      </text>
    </comment>
    <comment ref="I1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2024年4月1日現在の情報を入力してください。</t>
        </r>
      </text>
    </comment>
    <comment ref="J1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2024年4月1日現在の情報を入力してください。</t>
        </r>
      </text>
    </comment>
    <comment ref="L1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「日本語作文コンクール応募に関する個人情報の取扱いについて」をご確認頂き、1人1人について同意してください。同意がない場合は受付できません。</t>
        </r>
      </text>
    </comment>
    <comment ref="N1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全角ひらがなで入力してください。</t>
        </r>
      </text>
    </comment>
    <comment ref="O1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ハイフンなし半角数字7桁で入力してください。
</t>
        </r>
      </text>
    </comment>
    <comment ref="W1" authorId="1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ハイフンなし半角数字7桁で入力してください。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yuito</author>
  </authors>
  <commentList>
    <comment ref="G1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日付は数字8桁で入力してください。</t>
        </r>
      </text>
    </comment>
    <comment ref="H1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※技能実習生・研修生以外の在留資格の方は応募できません。
</t>
        </r>
      </text>
    </comment>
    <comment ref="I1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2024年4月1日現在の情報を入力してください。</t>
        </r>
      </text>
    </comment>
    <comment ref="J1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>2024年4月1日現在の情報を入力してください。</t>
        </r>
      </text>
    </comment>
    <comment ref="L1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「日本語作文コンクール応募に関する個人情報の取扱いについて」をご確認頂き、1人1人について同意してください。同意がない場合は受付できません。</t>
        </r>
      </text>
    </comment>
    <comment ref="N1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>全角ひらがなで入力してください。</t>
        </r>
      </text>
    </comment>
    <comment ref="O1" authorId="0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ハイフンなし半角数字7桁で入力してください。
</t>
        </r>
      </text>
    </comment>
    <comment ref="W1" authorId="0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>ハイフンなし半角数字7桁で入力してください。</t>
        </r>
      </text>
    </comment>
  </commentList>
</comments>
</file>

<file path=xl/sharedStrings.xml><?xml version="1.0" encoding="utf-8"?>
<sst xmlns="http://schemas.openxmlformats.org/spreadsheetml/2006/main" count="576" uniqueCount="534">
  <si>
    <t>電子機器組立て</t>
  </si>
  <si>
    <t>技能実習2号</t>
  </si>
  <si>
    <t>中国</t>
  </si>
  <si>
    <t>とび</t>
  </si>
  <si>
    <t>フィリピン</t>
  </si>
  <si>
    <t>工業包装</t>
  </si>
  <si>
    <t>ベトナム</t>
  </si>
  <si>
    <t>自動車整備</t>
  </si>
  <si>
    <t>建築大工</t>
  </si>
  <si>
    <t>カンボジア</t>
  </si>
  <si>
    <t>介護</t>
  </si>
  <si>
    <t>機械検査</t>
  </si>
  <si>
    <t>モンゴル</t>
  </si>
  <si>
    <t>建設機械施工</t>
  </si>
  <si>
    <t>ビルクリーニング</t>
  </si>
  <si>
    <t>医療・福祉施設給食製造</t>
  </si>
  <si>
    <t>プラスチック成形</t>
  </si>
  <si>
    <t>そう菜製造業</t>
  </si>
  <si>
    <t>ミャンマー</t>
  </si>
  <si>
    <t>インドネシア</t>
  </si>
  <si>
    <t>新潟県</t>
  </si>
  <si>
    <t>めっき</t>
  </si>
  <si>
    <t>工場板金</t>
  </si>
  <si>
    <t>婦人子供服製造</t>
  </si>
  <si>
    <t>監理団体かな</t>
  </si>
  <si>
    <t>監理団体TEL</t>
  </si>
  <si>
    <t>監理団体住所</t>
  </si>
  <si>
    <t>監理団体都道府県</t>
  </si>
  <si>
    <t>監理団体〒</t>
  </si>
  <si>
    <t>監理団体</t>
  </si>
  <si>
    <t>職種</t>
  </si>
  <si>
    <t>区分</t>
  </si>
  <si>
    <t>生年月日</t>
  </si>
  <si>
    <t>年齢</t>
  </si>
  <si>
    <t>出身国</t>
  </si>
  <si>
    <t>作品題名</t>
  </si>
  <si>
    <t>実習実施者〒</t>
  </si>
  <si>
    <t>実習実施者都道府県</t>
  </si>
  <si>
    <t>実習実施者</t>
  </si>
  <si>
    <t>実習実施者住所</t>
    <phoneticPr fontId="1"/>
  </si>
  <si>
    <t>実習実施者TEL</t>
    <phoneticPr fontId="1"/>
  </si>
  <si>
    <t>18歳</t>
    <rPh sb="2" eb="3">
      <t>サイ</t>
    </rPh>
    <phoneticPr fontId="1"/>
  </si>
  <si>
    <t>19歳</t>
    <rPh sb="2" eb="3">
      <t>サイ</t>
    </rPh>
    <phoneticPr fontId="1"/>
  </si>
  <si>
    <t>20歳</t>
    <rPh sb="2" eb="3">
      <t>サイ</t>
    </rPh>
    <phoneticPr fontId="1"/>
  </si>
  <si>
    <t>21歳</t>
    <rPh sb="2" eb="3">
      <t>サイ</t>
    </rPh>
    <phoneticPr fontId="1"/>
  </si>
  <si>
    <t>22歳</t>
    <rPh sb="2" eb="3">
      <t>サイ</t>
    </rPh>
    <phoneticPr fontId="1"/>
  </si>
  <si>
    <t>23歳</t>
    <rPh sb="2" eb="3">
      <t>サイ</t>
    </rPh>
    <phoneticPr fontId="1"/>
  </si>
  <si>
    <t>24歳</t>
    <rPh sb="2" eb="3">
      <t>サイ</t>
    </rPh>
    <phoneticPr fontId="1"/>
  </si>
  <si>
    <t>25歳</t>
    <rPh sb="2" eb="3">
      <t>サイ</t>
    </rPh>
    <phoneticPr fontId="1"/>
  </si>
  <si>
    <t>26歳</t>
    <rPh sb="2" eb="3">
      <t>サイ</t>
    </rPh>
    <phoneticPr fontId="1"/>
  </si>
  <si>
    <t>27歳</t>
    <rPh sb="2" eb="3">
      <t>サイ</t>
    </rPh>
    <phoneticPr fontId="1"/>
  </si>
  <si>
    <t>28歳</t>
    <rPh sb="2" eb="3">
      <t>サイ</t>
    </rPh>
    <phoneticPr fontId="1"/>
  </si>
  <si>
    <t>29歳</t>
    <rPh sb="2" eb="3">
      <t>サイ</t>
    </rPh>
    <phoneticPr fontId="1"/>
  </si>
  <si>
    <t>30歳</t>
    <rPh sb="2" eb="3">
      <t>サイ</t>
    </rPh>
    <phoneticPr fontId="1"/>
  </si>
  <si>
    <t>31歳</t>
    <rPh sb="2" eb="3">
      <t>サイ</t>
    </rPh>
    <phoneticPr fontId="1"/>
  </si>
  <si>
    <t>32歳</t>
    <rPh sb="2" eb="3">
      <t>サイ</t>
    </rPh>
    <phoneticPr fontId="1"/>
  </si>
  <si>
    <t>33歳</t>
    <rPh sb="2" eb="3">
      <t>サイ</t>
    </rPh>
    <phoneticPr fontId="1"/>
  </si>
  <si>
    <t>34歳</t>
    <rPh sb="2" eb="3">
      <t>サイ</t>
    </rPh>
    <phoneticPr fontId="1"/>
  </si>
  <si>
    <t>35歳</t>
    <rPh sb="2" eb="3">
      <t>サイ</t>
    </rPh>
    <phoneticPr fontId="1"/>
  </si>
  <si>
    <t>36歳</t>
    <rPh sb="2" eb="3">
      <t>サイ</t>
    </rPh>
    <phoneticPr fontId="1"/>
  </si>
  <si>
    <t>37歳</t>
    <rPh sb="2" eb="3">
      <t>サイ</t>
    </rPh>
    <phoneticPr fontId="1"/>
  </si>
  <si>
    <t>38歳</t>
    <rPh sb="2" eb="3">
      <t>サイ</t>
    </rPh>
    <phoneticPr fontId="1"/>
  </si>
  <si>
    <t>39歳</t>
    <rPh sb="2" eb="3">
      <t>サイ</t>
    </rPh>
    <phoneticPr fontId="1"/>
  </si>
  <si>
    <t>40歳</t>
    <rPh sb="2" eb="3">
      <t>サイ</t>
    </rPh>
    <phoneticPr fontId="1"/>
  </si>
  <si>
    <t>41歳</t>
    <rPh sb="2" eb="3">
      <t>サイ</t>
    </rPh>
    <phoneticPr fontId="1"/>
  </si>
  <si>
    <t>42歳</t>
    <rPh sb="2" eb="3">
      <t>サイ</t>
    </rPh>
    <phoneticPr fontId="1"/>
  </si>
  <si>
    <t>43歳</t>
    <rPh sb="2" eb="3">
      <t>サイ</t>
    </rPh>
    <phoneticPr fontId="1"/>
  </si>
  <si>
    <t>44歳</t>
    <rPh sb="2" eb="3">
      <t>サイ</t>
    </rPh>
    <phoneticPr fontId="1"/>
  </si>
  <si>
    <t>45歳</t>
    <rPh sb="2" eb="3">
      <t>サイ</t>
    </rPh>
    <phoneticPr fontId="1"/>
  </si>
  <si>
    <t>46歳</t>
    <rPh sb="2" eb="3">
      <t>サイ</t>
    </rPh>
    <phoneticPr fontId="1"/>
  </si>
  <si>
    <t>47歳</t>
    <rPh sb="2" eb="3">
      <t>サイ</t>
    </rPh>
    <phoneticPr fontId="1"/>
  </si>
  <si>
    <t>48歳</t>
    <rPh sb="2" eb="3">
      <t>サイ</t>
    </rPh>
    <phoneticPr fontId="1"/>
  </si>
  <si>
    <t>49歳</t>
    <rPh sb="2" eb="3">
      <t>サイ</t>
    </rPh>
    <phoneticPr fontId="1"/>
  </si>
  <si>
    <t>50歳</t>
    <rPh sb="2" eb="3">
      <t>サイ</t>
    </rPh>
    <phoneticPr fontId="1"/>
  </si>
  <si>
    <t>51歳</t>
    <rPh sb="2" eb="3">
      <t>サイ</t>
    </rPh>
    <phoneticPr fontId="1"/>
  </si>
  <si>
    <t>52歳</t>
    <rPh sb="2" eb="3">
      <t>サイ</t>
    </rPh>
    <phoneticPr fontId="1"/>
  </si>
  <si>
    <t>53歳</t>
    <rPh sb="2" eb="3">
      <t>サイ</t>
    </rPh>
    <phoneticPr fontId="1"/>
  </si>
  <si>
    <t>54歳</t>
    <rPh sb="2" eb="3">
      <t>サイ</t>
    </rPh>
    <phoneticPr fontId="1"/>
  </si>
  <si>
    <t>55歳</t>
    <rPh sb="2" eb="3">
      <t>サイ</t>
    </rPh>
    <phoneticPr fontId="1"/>
  </si>
  <si>
    <t>56歳</t>
    <rPh sb="2" eb="3">
      <t>サイ</t>
    </rPh>
    <phoneticPr fontId="1"/>
  </si>
  <si>
    <t>57歳</t>
    <rPh sb="2" eb="3">
      <t>サイ</t>
    </rPh>
    <phoneticPr fontId="1"/>
  </si>
  <si>
    <t>58歳</t>
    <rPh sb="2" eb="3">
      <t>サイ</t>
    </rPh>
    <phoneticPr fontId="1"/>
  </si>
  <si>
    <t>59歳</t>
    <rPh sb="2" eb="3">
      <t>サイ</t>
    </rPh>
    <phoneticPr fontId="1"/>
  </si>
  <si>
    <t>60歳</t>
    <rPh sb="2" eb="3">
      <t>サイ</t>
    </rPh>
    <phoneticPr fontId="1"/>
  </si>
  <si>
    <t>技能実習1号</t>
    <phoneticPr fontId="1"/>
  </si>
  <si>
    <t>技能実習3号</t>
    <phoneticPr fontId="1"/>
  </si>
  <si>
    <t>研修生</t>
    <rPh sb="0" eb="3">
      <t>ケンシュウセイ</t>
    </rPh>
    <phoneticPr fontId="1"/>
  </si>
  <si>
    <t>タイ</t>
  </si>
  <si>
    <t>ペルー</t>
  </si>
  <si>
    <t>ラオス</t>
  </si>
  <si>
    <t>スリランカ</t>
  </si>
  <si>
    <t>インド</t>
  </si>
  <si>
    <t>ウズベキスタン</t>
  </si>
  <si>
    <t>ネパール</t>
  </si>
  <si>
    <t>バングラデシュ</t>
  </si>
  <si>
    <t>アフガニスタン</t>
  </si>
  <si>
    <t>アルバニア</t>
  </si>
  <si>
    <t>南極</t>
  </si>
  <si>
    <t>アルジェリア</t>
  </si>
  <si>
    <t>米領サモア</t>
  </si>
  <si>
    <t>アンドラ公国</t>
  </si>
  <si>
    <t>アンゴラ</t>
  </si>
  <si>
    <t>アンチグアバーブーダ</t>
  </si>
  <si>
    <t>ｱｾﾞﾙﾊﾞｲｼﾞｬﾝ共和国</t>
  </si>
  <si>
    <t>アルゼンチン</t>
  </si>
  <si>
    <t>オーストラリア</t>
  </si>
  <si>
    <t>オーストリア</t>
  </si>
  <si>
    <t>バハマ</t>
  </si>
  <si>
    <t>バーレーン</t>
  </si>
  <si>
    <t>アルメニア共和国</t>
  </si>
  <si>
    <t>バルバドス</t>
  </si>
  <si>
    <t>ベルギー</t>
  </si>
  <si>
    <t>バーミューダ諸島</t>
  </si>
  <si>
    <t>ブータン</t>
  </si>
  <si>
    <t>ボリビア</t>
  </si>
  <si>
    <t>ﾎﾞｽﾆｱ･ﾍﾙﾂｪｺﾞﾋﾞﾅ</t>
  </si>
  <si>
    <t>ボツワナ</t>
  </si>
  <si>
    <t>ブーベ島</t>
  </si>
  <si>
    <t>ブラジル</t>
  </si>
  <si>
    <t>ベリーズ</t>
  </si>
  <si>
    <t>英領インド洋地域</t>
  </si>
  <si>
    <t>ソロモン諸島</t>
  </si>
  <si>
    <t>英領バージン諸島</t>
  </si>
  <si>
    <t>ブルネイ</t>
  </si>
  <si>
    <t>ブルガリア</t>
  </si>
  <si>
    <t>ブルンジ</t>
  </si>
  <si>
    <t>ベラルーシ共和国</t>
  </si>
  <si>
    <t>カメルーン</t>
  </si>
  <si>
    <t>カナダ</t>
  </si>
  <si>
    <t>カボベルデ</t>
  </si>
  <si>
    <t>ケイマン諸島</t>
  </si>
  <si>
    <t>中央アフリカ</t>
  </si>
  <si>
    <t>チャド</t>
  </si>
  <si>
    <t>チリ</t>
  </si>
  <si>
    <t>中国（台湾）</t>
  </si>
  <si>
    <t>クリスマス島</t>
  </si>
  <si>
    <t>ココス諸島</t>
  </si>
  <si>
    <t>コロンビア</t>
  </si>
  <si>
    <t>コモロ</t>
  </si>
  <si>
    <t>マイヨット島</t>
  </si>
  <si>
    <t>コンゴ</t>
  </si>
  <si>
    <t>ザイール</t>
  </si>
  <si>
    <t>クック諸島</t>
  </si>
  <si>
    <t>コスタリカ</t>
  </si>
  <si>
    <t>クロアチア共和国</t>
  </si>
  <si>
    <t>キューバ</t>
  </si>
  <si>
    <t>キプロス</t>
  </si>
  <si>
    <t>チェコスロバキア</t>
  </si>
  <si>
    <t>チェコ共和国</t>
  </si>
  <si>
    <t>ベナン</t>
  </si>
  <si>
    <t>デンマーク</t>
  </si>
  <si>
    <t>ドミニカ</t>
  </si>
  <si>
    <t>ドミニカ共和国</t>
  </si>
  <si>
    <t>エクアドル</t>
  </si>
  <si>
    <t>エルサルバドル</t>
  </si>
  <si>
    <t>赤道ギニア</t>
  </si>
  <si>
    <t>エチオピア</t>
  </si>
  <si>
    <t>エリトリア</t>
  </si>
  <si>
    <t>エストニア共和国</t>
  </si>
  <si>
    <t>フェロー諸島</t>
  </si>
  <si>
    <t>フォークランド諸島</t>
  </si>
  <si>
    <t>南ジョージア島・南サ</t>
  </si>
  <si>
    <t>フィジー</t>
  </si>
  <si>
    <t>フィンランド</t>
  </si>
  <si>
    <t>フランス</t>
  </si>
  <si>
    <t>仏領ギアナ</t>
  </si>
  <si>
    <t>仏領ポリネシア</t>
  </si>
  <si>
    <t>仏領極南諸島</t>
  </si>
  <si>
    <t>ジブチ</t>
  </si>
  <si>
    <t>ガボン</t>
  </si>
  <si>
    <t>グルジア共和国</t>
  </si>
  <si>
    <t>ガンビア</t>
  </si>
  <si>
    <t>ドイツ</t>
  </si>
  <si>
    <t>ガーナ</t>
  </si>
  <si>
    <t>ジブラルタル</t>
  </si>
  <si>
    <t>キリバス</t>
  </si>
  <si>
    <t>ギリシャ</t>
  </si>
  <si>
    <t>グリーンランド</t>
  </si>
  <si>
    <t>グレナダ</t>
  </si>
  <si>
    <t>グアドループ島</t>
  </si>
  <si>
    <t>グアム</t>
  </si>
  <si>
    <t>グアテマラ</t>
  </si>
  <si>
    <t>ギニア</t>
  </si>
  <si>
    <t>ガイアナ</t>
  </si>
  <si>
    <t>ハイチ</t>
  </si>
  <si>
    <t>ヘアド島・マクドナル</t>
  </si>
  <si>
    <t>バチカン</t>
  </si>
  <si>
    <t>ホンジュラス</t>
  </si>
  <si>
    <t>中国（香港）</t>
  </si>
  <si>
    <t>ハンガリー</t>
  </si>
  <si>
    <t>アイスランド</t>
  </si>
  <si>
    <t>イラン</t>
  </si>
  <si>
    <t>イラク</t>
  </si>
  <si>
    <t>アイルランド</t>
  </si>
  <si>
    <t>イスラエル</t>
  </si>
  <si>
    <t>イタリア</t>
  </si>
  <si>
    <t>コートジボアール</t>
  </si>
  <si>
    <t>ジャマイカ</t>
  </si>
  <si>
    <t>カザフスタン共和国</t>
  </si>
  <si>
    <t>ヨルダン</t>
  </si>
  <si>
    <t>ケニア</t>
  </si>
  <si>
    <t>北朝鮮</t>
  </si>
  <si>
    <t>韓国</t>
  </si>
  <si>
    <t>クウェート</t>
  </si>
  <si>
    <t>キルギス</t>
  </si>
  <si>
    <t>レバノン</t>
  </si>
  <si>
    <t>レソト</t>
  </si>
  <si>
    <t>ラトビア共和国</t>
  </si>
  <si>
    <t>リベリア</t>
  </si>
  <si>
    <t>リビア</t>
  </si>
  <si>
    <t>リヒテンシュタイン</t>
  </si>
  <si>
    <t>リトアニア共和国</t>
  </si>
  <si>
    <t>ルクセンブルク</t>
  </si>
  <si>
    <t>マカオ</t>
  </si>
  <si>
    <t>マダガスカル</t>
  </si>
  <si>
    <t>マラウィ</t>
  </si>
  <si>
    <t>マレーシア</t>
  </si>
  <si>
    <t>モルジブ</t>
  </si>
  <si>
    <t>マリ</t>
  </si>
  <si>
    <t>マルタ</t>
  </si>
  <si>
    <t>マルチニーク島</t>
  </si>
  <si>
    <t>モーリタニア</t>
  </si>
  <si>
    <t>モーリシャス</t>
  </si>
  <si>
    <t>メキシコ</t>
  </si>
  <si>
    <t>モナコ</t>
  </si>
  <si>
    <t>モルドバ共和国</t>
  </si>
  <si>
    <t>モンテネグロ</t>
  </si>
  <si>
    <t>モントセラト</t>
  </si>
  <si>
    <t>モロッコ</t>
  </si>
  <si>
    <t>モザンビーク</t>
  </si>
  <si>
    <t>オマーン</t>
  </si>
  <si>
    <t>ナミビア</t>
  </si>
  <si>
    <t>ナウル</t>
  </si>
  <si>
    <t>オランダ</t>
  </si>
  <si>
    <t>オランダ領アンチル</t>
  </si>
  <si>
    <t>アルバ</t>
  </si>
  <si>
    <t>ニューカレドニア</t>
  </si>
  <si>
    <t>バヌアツ</t>
  </si>
  <si>
    <t>ニュージィーランド</t>
  </si>
  <si>
    <t>ニカラグア</t>
  </si>
  <si>
    <t>ニジェール</t>
  </si>
  <si>
    <t>ナイジェリア</t>
  </si>
  <si>
    <t>ニウエ</t>
  </si>
  <si>
    <t>ノーフォーク島</t>
  </si>
  <si>
    <t>ノルウェー</t>
  </si>
  <si>
    <t>北マリアナ諸島</t>
  </si>
  <si>
    <t>米領太平洋諸島</t>
  </si>
  <si>
    <t>ミクロネシア連邦</t>
  </si>
  <si>
    <t>マーシャル諸島共和国</t>
  </si>
  <si>
    <t>パラオ</t>
  </si>
  <si>
    <t>パキスタン</t>
  </si>
  <si>
    <t>パナマ</t>
  </si>
  <si>
    <t>パナマ共和国</t>
  </si>
  <si>
    <t>パプアニューギニア</t>
  </si>
  <si>
    <t>パラグアイ</t>
  </si>
  <si>
    <t>ピトケアン島</t>
  </si>
  <si>
    <t>ポーランド</t>
  </si>
  <si>
    <t>ポルトガル</t>
  </si>
  <si>
    <t>ギニアビサオ</t>
  </si>
  <si>
    <t>東チモール</t>
  </si>
  <si>
    <t>プエルトリコ</t>
  </si>
  <si>
    <t>カタール</t>
  </si>
  <si>
    <t>レユニオン</t>
  </si>
  <si>
    <t>ルーマニア</t>
  </si>
  <si>
    <t>ロシア連邦</t>
  </si>
  <si>
    <t>ルワンダ</t>
  </si>
  <si>
    <t>セントヘレネ島</t>
  </si>
  <si>
    <t>セントクリストファー</t>
  </si>
  <si>
    <t>アンギラ</t>
  </si>
  <si>
    <t>セントルシア</t>
  </si>
  <si>
    <t>サンピエール島・ミク</t>
  </si>
  <si>
    <t>セントビンセント</t>
  </si>
  <si>
    <t>サンマリノ</t>
  </si>
  <si>
    <t>サントメプリンシペ</t>
  </si>
  <si>
    <t>サウジアラビア</t>
  </si>
  <si>
    <t>セネガル</t>
  </si>
  <si>
    <t>セーシェル</t>
  </si>
  <si>
    <t>シエラレネオ</t>
  </si>
  <si>
    <t>シンガポール</t>
  </si>
  <si>
    <t>スロバキア共和国</t>
  </si>
  <si>
    <t>スロベニア共和国</t>
  </si>
  <si>
    <t>ソマリア</t>
  </si>
  <si>
    <t>南アフリカ</t>
  </si>
  <si>
    <t>ジンバブエ</t>
  </si>
  <si>
    <t>スペイン</t>
  </si>
  <si>
    <t>西サハラ</t>
  </si>
  <si>
    <t>スーダン</t>
  </si>
  <si>
    <t>スリナム</t>
  </si>
  <si>
    <t>スバールバル諸島</t>
  </si>
  <si>
    <t>スワジランド</t>
  </si>
  <si>
    <t>スウェーデン</t>
  </si>
  <si>
    <t>スイス</t>
  </si>
  <si>
    <t>シリア</t>
  </si>
  <si>
    <t>タジキスタン共和国</t>
  </si>
  <si>
    <t>トーゴ</t>
  </si>
  <si>
    <t>トケラウ諸島</t>
  </si>
  <si>
    <t>トンガ</t>
  </si>
  <si>
    <t>トリニダードトバコ</t>
  </si>
  <si>
    <t>アラブ首長国連邦</t>
  </si>
  <si>
    <t>チュニジア</t>
  </si>
  <si>
    <t>トルコ</t>
  </si>
  <si>
    <t>トルクメニスタン</t>
  </si>
  <si>
    <t>タークス諸島</t>
  </si>
  <si>
    <t>ツバル</t>
  </si>
  <si>
    <t>ウガンダ</t>
  </si>
  <si>
    <t>ウクライナ</t>
  </si>
  <si>
    <t>マケドニア</t>
  </si>
  <si>
    <t>ロシア（ソ連）</t>
  </si>
  <si>
    <t>エジプト</t>
  </si>
  <si>
    <t>イギリス</t>
  </si>
  <si>
    <t>タンザニア</t>
  </si>
  <si>
    <t>アメリカ</t>
  </si>
  <si>
    <t>米領バージン諸島</t>
  </si>
  <si>
    <t>ブルキナファソ</t>
  </si>
  <si>
    <t>ウルグアイ</t>
  </si>
  <si>
    <t>ベネズエラ</t>
  </si>
  <si>
    <t>ワリス・フテュナ諸島</t>
  </si>
  <si>
    <t>西サモア</t>
  </si>
  <si>
    <t>イエメン</t>
  </si>
  <si>
    <t>イエメン共和国</t>
  </si>
  <si>
    <t>ユーゴスラビア</t>
  </si>
  <si>
    <t>ﾕｰｺﾞｽﾗﾋﾞｱ連邦共和国</t>
  </si>
  <si>
    <t>ザンビア</t>
  </si>
  <si>
    <t>セルビア</t>
  </si>
  <si>
    <t>耕種農業</t>
  </si>
  <si>
    <t>畜産農業</t>
  </si>
  <si>
    <t>漁船漁業</t>
  </si>
  <si>
    <t>養殖業</t>
  </si>
  <si>
    <t>さく井</t>
  </si>
  <si>
    <t>タイル張り</t>
  </si>
  <si>
    <t>かわらぶき</t>
  </si>
  <si>
    <t>左官</t>
  </si>
  <si>
    <t>配管</t>
  </si>
  <si>
    <t>熱絶縁施工</t>
  </si>
  <si>
    <t>内装仕上げ施工</t>
  </si>
  <si>
    <t>サッシ施工</t>
  </si>
  <si>
    <t>防水施工</t>
  </si>
  <si>
    <t>コンクリート圧送施工</t>
  </si>
  <si>
    <t>ウェルポイント施工</t>
  </si>
  <si>
    <t>建築板金</t>
  </si>
  <si>
    <t>表装</t>
  </si>
  <si>
    <t>築炉</t>
  </si>
  <si>
    <t>冷凍空気調和機器施工</t>
  </si>
  <si>
    <t>建具製作</t>
  </si>
  <si>
    <t>型枠施工</t>
  </si>
  <si>
    <t>鉄筋施工</t>
  </si>
  <si>
    <t>石材施工</t>
  </si>
  <si>
    <t>缶詰巻締</t>
  </si>
  <si>
    <t>農産物漬物製造業</t>
  </si>
  <si>
    <t>食鳥処理加工業</t>
  </si>
  <si>
    <t>加熱性水産加工食品製造業</t>
  </si>
  <si>
    <t>非加熱性水産加工食品製造業</t>
  </si>
  <si>
    <t>水産練り製品製造</t>
  </si>
  <si>
    <t>牛豚食肉処理加工業</t>
  </si>
  <si>
    <t>ハム・ソーセージ・ベーコン製造</t>
  </si>
  <si>
    <t>パン製造</t>
  </si>
  <si>
    <t>紡績運転</t>
  </si>
  <si>
    <t>カーペット製造</t>
  </si>
  <si>
    <t>帆布製品製造</t>
  </si>
  <si>
    <t>布はく縫製</t>
  </si>
  <si>
    <t>座席シート縫製</t>
  </si>
  <si>
    <t>織布運転</t>
  </si>
  <si>
    <t>染色</t>
  </si>
  <si>
    <t>ニット製品製造</t>
  </si>
  <si>
    <t>たて編ニット生地製造</t>
  </si>
  <si>
    <t>紳士服製造</t>
  </si>
  <si>
    <t>下着類製造</t>
  </si>
  <si>
    <t>寝具製作</t>
  </si>
  <si>
    <t>鋳造</t>
  </si>
  <si>
    <t>仕上げ</t>
  </si>
  <si>
    <t>機械保全</t>
  </si>
  <si>
    <t>電気機器組立て</t>
  </si>
  <si>
    <t>プリント配線板製造</t>
  </si>
  <si>
    <t>鍛造</t>
  </si>
  <si>
    <t>ダイカスト</t>
  </si>
  <si>
    <t>機械加工</t>
  </si>
  <si>
    <t>金属プレス加工</t>
  </si>
  <si>
    <t>鉄工</t>
  </si>
  <si>
    <t>アルミニウム陽極酸化処理</t>
  </si>
  <si>
    <t>家具製作</t>
  </si>
  <si>
    <t>陶磁器工業製品製造</t>
  </si>
  <si>
    <t>リネンサプライ</t>
  </si>
  <si>
    <t>コンクリート製品製造</t>
  </si>
  <si>
    <t>宿泊</t>
  </si>
  <si>
    <t>RPF製造</t>
  </si>
  <si>
    <t>鉄道施設保守整備</t>
  </si>
  <si>
    <t>ゴム製品製造</t>
  </si>
  <si>
    <t>印刷</t>
  </si>
  <si>
    <t>鉄道車両整備</t>
  </si>
  <si>
    <t>製本</t>
  </si>
  <si>
    <t>強化プラスチック成形</t>
  </si>
  <si>
    <t>塗装</t>
  </si>
  <si>
    <t>溶接</t>
  </si>
  <si>
    <t>紙器・段ボール箱製造</t>
  </si>
  <si>
    <t>空港グランドハンドリング</t>
  </si>
  <si>
    <t>作品題名</t>
    <phoneticPr fontId="7"/>
  </si>
  <si>
    <t>◆応募者情報</t>
  </si>
  <si>
    <t>氏 名</t>
  </si>
  <si>
    <t>ローマ字</t>
  </si>
  <si>
    <t>(中国の方はﾋﾟﾝｲﾝ)</t>
  </si>
  <si>
    <t>漢字</t>
    <rPh sb="0" eb="2">
      <t>カンジ</t>
    </rPh>
    <phoneticPr fontId="7"/>
  </si>
  <si>
    <t>(中国の方のみ)</t>
  </si>
  <si>
    <t>フリガナ</t>
  </si>
  <si>
    <t>性 別</t>
  </si>
  <si>
    <t>生 年 月 日</t>
    <phoneticPr fontId="7"/>
  </si>
  <si>
    <t>国 籍</t>
  </si>
  <si>
    <t>在留資格の区分</t>
    <rPh sb="0" eb="2">
      <t>ザイリュウ</t>
    </rPh>
    <rPh sb="2" eb="4">
      <t>シカク</t>
    </rPh>
    <rPh sb="5" eb="7">
      <t>クブン</t>
    </rPh>
    <phoneticPr fontId="7"/>
  </si>
  <si>
    <t>※技能実習生・研修生以外の在留資格の方は応募できません。</t>
  </si>
  <si>
    <t>現在の在留資格の
実習（研修）予定期間</t>
    <rPh sb="0" eb="2">
      <t>ゲンザイ</t>
    </rPh>
    <rPh sb="3" eb="5">
      <t>ザイリュウ</t>
    </rPh>
    <rPh sb="5" eb="7">
      <t>シカク</t>
    </rPh>
    <rPh sb="9" eb="11">
      <t>ジッシュウ</t>
    </rPh>
    <rPh sb="12" eb="14">
      <t>ケンシュウ</t>
    </rPh>
    <rPh sb="15" eb="17">
      <t>ヨテイ</t>
    </rPh>
    <rPh sb="17" eb="19">
      <t>キカン</t>
    </rPh>
    <phoneticPr fontId="7"/>
  </si>
  <si>
    <t>～</t>
    <phoneticPr fontId="7"/>
  </si>
  <si>
    <t>職 種</t>
  </si>
  <si>
    <t>個人情報取扱いへの同意</t>
  </si>
  <si>
    <t>◆応募者連絡先</t>
  </si>
  <si>
    <t>受入れ方式</t>
  </si>
  <si>
    <t>名 称</t>
  </si>
  <si>
    <t>所 在 地</t>
  </si>
  <si>
    <t>電 話 番 号</t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</si>
  <si>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</si>
  <si>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</si>
  <si>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</si>
  <si>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その他</t>
    <rPh sb="2" eb="3">
      <t>タ</t>
    </rPh>
    <phoneticPr fontId="1"/>
  </si>
  <si>
    <t>性別</t>
    <phoneticPr fontId="1"/>
  </si>
  <si>
    <t>現在の在留資格の予定期間　開始日</t>
    <rPh sb="13" eb="15">
      <t>カイシ</t>
    </rPh>
    <rPh sb="15" eb="16">
      <t>ヒ</t>
    </rPh>
    <phoneticPr fontId="1"/>
  </si>
  <si>
    <t>現在の在留資格の予定期間　終了日</t>
    <rPh sb="0" eb="2">
      <t>ゲンザイ</t>
    </rPh>
    <rPh sb="3" eb="5">
      <t>ザイリュウ</t>
    </rPh>
    <rPh sb="5" eb="7">
      <t>シカク</t>
    </rPh>
    <rPh sb="8" eb="10">
      <t>ヨテイ</t>
    </rPh>
    <rPh sb="10" eb="12">
      <t>キカン</t>
    </rPh>
    <rPh sb="13" eb="16">
      <t>シュウリョウビ</t>
    </rPh>
    <phoneticPr fontId="1"/>
  </si>
  <si>
    <t>実習実施者
(受入企業)</t>
    <rPh sb="7" eb="9">
      <t>ウケイレ</t>
    </rPh>
    <rPh sb="9" eb="11">
      <t>キギョウ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</si>
  <si>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</si>
  <si>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</si>
  <si>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</si>
  <si>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</si>
  <si>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</si>
  <si>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</si>
  <si>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</si>
  <si>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</si>
  <si>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</si>
  <si>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</si>
  <si>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</si>
  <si>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</si>
  <si>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</si>
  <si>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</si>
  <si>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</si>
  <si>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</si>
  <si>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</si>
  <si>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</si>
  <si>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</si>
  <si>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</si>
  <si>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</si>
  <si>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</si>
  <si>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</si>
  <si>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</si>
  <si>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</si>
  <si>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</si>
  <si>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</si>
  <si>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</si>
  <si>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</si>
  <si>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</si>
  <si>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</si>
  <si>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</si>
  <si>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</si>
  <si>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</si>
  <si>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</si>
  <si>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</si>
  <si>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</si>
  <si>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</si>
  <si>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</si>
  <si>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</si>
  <si>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</si>
  <si>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</si>
  <si>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</si>
  <si>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</si>
  <si>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</si>
  <si>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</si>
  <si>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</t>
    <rPh sb="0" eb="4">
      <t>トドウフケン</t>
    </rPh>
    <phoneticPr fontId="1"/>
  </si>
  <si>
    <t>実習実施者かな</t>
    <phoneticPr fontId="1" type="Hiragana"/>
  </si>
  <si>
    <t>受入れ方式</t>
    <rPh sb="0" eb="2">
      <t>ウケイレ</t>
    </rPh>
    <rPh sb="3" eb="5">
      <t>ホウシキ</t>
    </rPh>
    <phoneticPr fontId="1"/>
  </si>
  <si>
    <t>受入れ方式</t>
    <rPh sb="0" eb="2">
      <t>ウケイレ</t>
    </rPh>
    <rPh sb="3" eb="5">
      <t>ホウシキ</t>
    </rPh>
    <phoneticPr fontId="1"/>
  </si>
  <si>
    <t>団体監理型</t>
    <rPh sb="0" eb="2">
      <t>ダンタイ</t>
    </rPh>
    <rPh sb="2" eb="5">
      <t>カンリガタ</t>
    </rPh>
    <phoneticPr fontId="1"/>
  </si>
  <si>
    <t>企業単独型</t>
    <rPh sb="0" eb="2">
      <t>キギョウ</t>
    </rPh>
    <rPh sb="2" eb="5">
      <t>タンドクガタ</t>
    </rPh>
    <phoneticPr fontId="1"/>
  </si>
  <si>
    <t>個人情報の取扱い</t>
    <rPh sb="0" eb="2">
      <t>コジン</t>
    </rPh>
    <rPh sb="2" eb="4">
      <t>ジョウホウ</t>
    </rPh>
    <rPh sb="5" eb="7">
      <t>トリアツカ</t>
    </rPh>
    <phoneticPr fontId="1"/>
  </si>
  <si>
    <t>同意する</t>
    <rPh sb="0" eb="2">
      <t>ドウイ</t>
    </rPh>
    <phoneticPr fontId="1"/>
  </si>
  <si>
    <t>個人情報の
取扱いへの同意</t>
    <rPh sb="0" eb="2">
      <t>コジン</t>
    </rPh>
    <rPh sb="2" eb="4">
      <t>ジョウホウ</t>
    </rPh>
    <rPh sb="6" eb="7">
      <t>ト</t>
    </rPh>
    <rPh sb="7" eb="8">
      <t>アツカ</t>
    </rPh>
    <rPh sb="11" eb="13">
      <t>ドウイ</t>
    </rPh>
    <phoneticPr fontId="1"/>
  </si>
  <si>
    <t>(JITCO使用欄)</t>
    <phoneticPr fontId="1"/>
  </si>
  <si>
    <t>受付 ID:</t>
    <phoneticPr fontId="1"/>
  </si>
  <si>
    <t>行番号指定欄</t>
    <rPh sb="0" eb="3">
      <t>ギョウバンゴウ</t>
    </rPh>
    <rPh sb="3" eb="5">
      <t>シテイ</t>
    </rPh>
    <rPh sb="5" eb="6">
      <t>ラン</t>
    </rPh>
    <phoneticPr fontId="1"/>
  </si>
  <si>
    <t>メールアドレス</t>
    <phoneticPr fontId="1"/>
  </si>
  <si>
    <r>
      <t>必ず別紙の「日本語作文コンクール応募に関する個人情報の取扱いについて」を確認し、右欄の「同意する」にチェックしてください。</t>
    </r>
    <r>
      <rPr>
        <u/>
        <sz val="9"/>
        <color rgb="FFC00000"/>
        <rFont val="ＭＳ Ｐゴシック"/>
        <family val="3"/>
        <charset val="128"/>
      </rPr>
      <t>同意がない場合、応募を受付できません。</t>
    </r>
    <phoneticPr fontId="1"/>
  </si>
  <si>
    <t>&lt;必須&gt;</t>
    <phoneticPr fontId="1"/>
  </si>
  <si>
    <t>実習実施者
連絡先メールアドレス</t>
    <rPh sb="0" eb="4">
      <t>ジッシュウジッシ</t>
    </rPh>
    <rPh sb="4" eb="5">
      <t>シャ</t>
    </rPh>
    <rPh sb="6" eb="9">
      <t>レンラクサキ</t>
    </rPh>
    <phoneticPr fontId="1"/>
  </si>
  <si>
    <t>監理団体
連絡先メールアドレス</t>
    <rPh sb="0" eb="4">
      <t>カンリダンタイ</t>
    </rPh>
    <phoneticPr fontId="1"/>
  </si>
  <si>
    <t>同意する</t>
  </si>
  <si>
    <t>同意する</t>
    <phoneticPr fontId="1"/>
  </si>
  <si>
    <t>技能実習1号</t>
  </si>
  <si>
    <t>送信番号</t>
    <rPh sb="0" eb="2">
      <t>ソウシン</t>
    </rPh>
    <rPh sb="2" eb="4">
      <t>バンゴウ</t>
    </rPh>
    <phoneticPr fontId="1"/>
  </si>
  <si>
    <t>個人情報の
取扱いへの同意
[必須]</t>
    <rPh sb="0" eb="2">
      <t>コジン</t>
    </rPh>
    <rPh sb="2" eb="4">
      <t>ジョウホウ</t>
    </rPh>
    <rPh sb="6" eb="7">
      <t>ト</t>
    </rPh>
    <rPh sb="7" eb="8">
      <t>アツカ</t>
    </rPh>
    <rPh sb="11" eb="13">
      <t>ドウイ</t>
    </rPh>
    <rPh sb="15" eb="17">
      <t>ヒッス</t>
    </rPh>
    <phoneticPr fontId="1"/>
  </si>
  <si>
    <t>コンクールに挑戦</t>
    <rPh sb="6" eb="8">
      <t>チョウセン</t>
    </rPh>
    <phoneticPr fontId="1"/>
  </si>
  <si>
    <t>NGUYEN VIET NAM</t>
  </si>
  <si>
    <t>ｸﾞｴﾝ ﾍﾞﾄﾅﾑ</t>
  </si>
  <si>
    <t>株式会社国際</t>
    <rPh sb="0" eb="2">
      <t>カブシキ</t>
    </rPh>
    <rPh sb="2" eb="4">
      <t>カイシャ</t>
    </rPh>
    <rPh sb="4" eb="6">
      <t>コクサイ</t>
    </rPh>
    <phoneticPr fontId="1"/>
  </si>
  <si>
    <t>港区芝浦2-11</t>
    <rPh sb="0" eb="2">
      <t>ミナトク</t>
    </rPh>
    <rPh sb="2" eb="4">
      <t>シバウラ</t>
    </rPh>
    <phoneticPr fontId="1"/>
  </si>
  <si>
    <t>日本語の学習</t>
    <rPh sb="0" eb="3">
      <t>ニホンゴ</t>
    </rPh>
    <rPh sb="4" eb="6">
      <t>ガクシュウ</t>
    </rPh>
    <phoneticPr fontId="1"/>
  </si>
  <si>
    <t>LI WENZHANG</t>
  </si>
  <si>
    <t>李 文章</t>
  </si>
  <si>
    <t>ﾘ ﾌﾞﾝｼｮｳ</t>
  </si>
  <si>
    <t>社会福祉法人協力会</t>
    <rPh sb="0" eb="2">
      <t>シャカイ</t>
    </rPh>
    <rPh sb="2" eb="4">
      <t>フクシ</t>
    </rPh>
    <rPh sb="4" eb="6">
      <t>ホウジン</t>
    </rPh>
    <rPh sb="6" eb="8">
      <t>キョウリョク</t>
    </rPh>
    <rPh sb="8" eb="9">
      <t>カイ</t>
    </rPh>
    <phoneticPr fontId="1"/>
  </si>
  <si>
    <t>名古屋市西区名駅2-27</t>
    <rPh sb="0" eb="4">
      <t>ナゴヤシ</t>
    </rPh>
    <rPh sb="4" eb="6">
      <t>ニシク</t>
    </rPh>
    <rPh sb="6" eb="8">
      <t>メイエキ</t>
    </rPh>
    <phoneticPr fontId="1"/>
  </si>
  <si>
    <t>人材協同組合</t>
    <rPh sb="0" eb="2">
      <t>ジンザイ</t>
    </rPh>
    <rPh sb="2" eb="4">
      <t>キョウドウ</t>
    </rPh>
    <rPh sb="4" eb="6">
      <t>クミアイ</t>
    </rPh>
    <phoneticPr fontId="1"/>
  </si>
  <si>
    <t>水戸市南町3-4</t>
    <rPh sb="0" eb="3">
      <t>ミトシ</t>
    </rPh>
    <rPh sb="3" eb="5">
      <t>ミナミマチ</t>
    </rPh>
    <phoneticPr fontId="1"/>
  </si>
  <si>
    <t>→
送信番号を
記載</t>
    <rPh sb="2" eb="4">
      <t>ソウシン</t>
    </rPh>
    <rPh sb="4" eb="6">
      <t>バンゴウ</t>
    </rPh>
    <rPh sb="8" eb="10">
      <t>キサイ</t>
    </rPh>
    <phoneticPr fontId="1"/>
  </si>
  <si>
    <t>←シート①「応募情報登録一覧」の印刷したい行番号（2から始まります）を
　入力すると、指定行の内容が反映されます。</t>
    <rPh sb="10" eb="12">
      <t>トウロク</t>
    </rPh>
    <rPh sb="12" eb="14">
      <t>イチラン</t>
    </rPh>
    <phoneticPr fontId="1"/>
  </si>
  <si>
    <t>　⚠ 応募用紙は応募作品郵送時に必ず添付してください。監理団体・実習実施者で予め記載内容をご確認ください。</t>
    <rPh sb="12" eb="14">
      <t>ユウソウ</t>
    </rPh>
    <rPh sb="14" eb="15">
      <t>ジ</t>
    </rPh>
    <phoneticPr fontId="7"/>
  </si>
  <si>
    <r>
      <t xml:space="preserve">応募者氏名(漢字)
</t>
    </r>
    <r>
      <rPr>
        <sz val="9"/>
        <rFont val="ＭＳ Ｐゴシック"/>
        <family val="3"/>
        <charset val="128"/>
        <scheme val="minor"/>
      </rPr>
      <t>(中国の方のみ)</t>
    </r>
    <rPh sb="6" eb="8">
      <t>カンジ</t>
    </rPh>
    <rPh sb="11" eb="13">
      <t>チュウゴク</t>
    </rPh>
    <rPh sb="14" eb="15">
      <t>カタ</t>
    </rPh>
    <phoneticPr fontId="1"/>
  </si>
  <si>
    <t>応募者ｶﾅ氏名(半角)</t>
    <rPh sb="0" eb="3">
      <t>オウボシャ</t>
    </rPh>
    <rPh sb="8" eb="10">
      <t>ハンカク</t>
    </rPh>
    <phoneticPr fontId="1"/>
  </si>
  <si>
    <r>
      <rPr>
        <sz val="11"/>
        <rFont val="ＭＳ Ｐゴシック"/>
        <family val="3"/>
        <charset val="128"/>
        <scheme val="minor"/>
      </rPr>
      <t>応募者氏名</t>
    </r>
    <r>
      <rPr>
        <sz val="9"/>
        <rFont val="ＭＳ Ｐゴシック"/>
        <family val="3"/>
        <charset val="128"/>
        <scheme val="minor"/>
      </rPr>
      <t xml:space="preserve">
(ローマ字/中国の方はピンイン)</t>
    </r>
    <phoneticPr fontId="1"/>
  </si>
  <si>
    <r>
      <rPr>
        <sz val="11"/>
        <rFont val="ＭＳ Ｐゴシック"/>
        <family val="3"/>
        <charset val="128"/>
        <scheme val="minor"/>
      </rPr>
      <t>応募者氏名</t>
    </r>
    <r>
      <rPr>
        <sz val="9"/>
        <rFont val="ＭＳ Ｐゴシック"/>
        <family val="3"/>
        <charset val="128"/>
        <scheme val="minor"/>
      </rPr>
      <t xml:space="preserve">
(ローマ字/中国の方はピンイン)</t>
    </r>
    <phoneticPr fontId="1"/>
  </si>
  <si>
    <t>性別</t>
    <phoneticPr fontId="1"/>
  </si>
  <si>
    <t>実習実施者かな</t>
    <phoneticPr fontId="1" type="Hiragana"/>
  </si>
  <si>
    <t>実習実施者住所</t>
    <phoneticPr fontId="1"/>
  </si>
  <si>
    <t>実習実施者TEL</t>
    <phoneticPr fontId="1"/>
  </si>
  <si>
    <t>監理団体都道府県</t>
    <phoneticPr fontId="1" type="Hiragana"/>
  </si>
  <si>
    <t>こくさい</t>
    <phoneticPr fontId="1"/>
  </si>
  <si>
    <t>03-1234-5678</t>
    <phoneticPr fontId="1"/>
  </si>
  <si>
    <t>abc@example.com</t>
    <phoneticPr fontId="1"/>
  </si>
  <si>
    <t>きょうりょくかい</t>
    <phoneticPr fontId="1"/>
  </si>
  <si>
    <t>052-456-7891</t>
    <phoneticPr fontId="1"/>
  </si>
  <si>
    <t>xyz@example.com</t>
    <phoneticPr fontId="1"/>
  </si>
  <si>
    <t>029-987-6543</t>
    <phoneticPr fontId="1"/>
  </si>
  <si>
    <t>lmn@example.com</t>
    <phoneticPr fontId="1"/>
  </si>
  <si>
    <t xml:space="preserve">第32回外国人技能実習生・研修生日本語作文コンクール応募用紙 </t>
    <phoneticPr fontId="7"/>
  </si>
  <si>
    <r>
      <rPr>
        <b/>
        <sz val="11"/>
        <color rgb="FFC00000"/>
        <rFont val="ＭＳ Ｐゴシック"/>
        <family val="3"/>
        <charset val="128"/>
        <scheme val="minor"/>
      </rPr>
      <t>　</t>
    </r>
    <r>
      <rPr>
        <b/>
        <u/>
        <sz val="11"/>
        <color rgb="FFC00000"/>
        <rFont val="Segoe UI Symbol"/>
        <family val="2"/>
      </rPr>
      <t>⚠</t>
    </r>
    <r>
      <rPr>
        <b/>
        <u/>
        <sz val="11"/>
        <color rgb="FFC00000"/>
        <rFont val="ＭＳ Ｐゴシック"/>
        <family val="3"/>
        <charset val="128"/>
        <scheme val="minor"/>
      </rPr>
      <t xml:space="preserve"> シート①応募情報登録一覧を専用サイトから送信してください。
</t>
    </r>
    <r>
      <rPr>
        <b/>
        <sz val="11"/>
        <color rgb="FFC00000"/>
        <rFont val="ＭＳ Ｐゴシック"/>
        <family val="3"/>
        <charset val="128"/>
        <scheme val="minor"/>
      </rPr>
      <t>　</t>
    </r>
    <r>
      <rPr>
        <b/>
        <u/>
        <sz val="11"/>
        <color rgb="FFC00000"/>
        <rFont val="ＭＳ Ｐゴシック"/>
        <family val="3"/>
        <charset val="128"/>
        <scheme val="minor"/>
      </rPr>
      <t>https://ws.formzu.net/dist/S595765395/（2024年4月1日公開）</t>
    </r>
    <rPh sb="11" eb="13">
      <t>トウロク</t>
    </rPh>
    <rPh sb="13" eb="15">
      <t>イチラン</t>
    </rPh>
    <rPh sb="16" eb="18">
      <t>センヨウ</t>
    </rPh>
    <rPh sb="77" eb="78">
      <t>ネン</t>
    </rPh>
    <rPh sb="79" eb="80">
      <t>ガツ</t>
    </rPh>
    <rPh sb="81" eb="82">
      <t>ニチ</t>
    </rPh>
    <rPh sb="82" eb="84">
      <t>コウカイ</t>
    </rPh>
    <phoneticPr fontId="1"/>
  </si>
  <si>
    <t>2024年4月1日現在(募集期間内に新規入国された方は入国日現在)でご記載ください。</t>
    <rPh sb="35" eb="37">
      <t>キサイ</t>
    </rPh>
    <phoneticPr fontId="7"/>
  </si>
  <si>
    <t>アルミニウム圧延・押出製品製造</t>
    <rPh sb="6" eb="8">
      <t>アツエン</t>
    </rPh>
    <rPh sb="9" eb="10">
      <t>オ</t>
    </rPh>
    <rPh sb="11" eb="13">
      <t>セイヒン</t>
    </rPh>
    <rPh sb="13" eb="15">
      <t>セイゾウ</t>
    </rPh>
    <phoneticPr fontId="1"/>
  </si>
  <si>
    <t>金属熱処理業</t>
    <rPh sb="0" eb="2">
      <t>キンゾク</t>
    </rPh>
    <rPh sb="2" eb="3">
      <t>ネツ</t>
    </rPh>
    <rPh sb="3" eb="5">
      <t>ショリ</t>
    </rPh>
    <rPh sb="5" eb="6">
      <t>ギョウ</t>
    </rPh>
    <phoneticPr fontId="1"/>
  </si>
  <si>
    <t>木材加工</t>
    <rPh sb="0" eb="2">
      <t>モクザイ</t>
    </rPh>
    <rPh sb="2" eb="4">
      <t>カコウ</t>
    </rPh>
    <phoneticPr fontId="1"/>
  </si>
  <si>
    <t>ボイラーメンテナンス</t>
    <phoneticPr fontId="1"/>
  </si>
  <si>
    <t>じんざいきょうどうくみあい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</si>
</sst>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[$-F800]dddd\,\ mmmm\ dd\,\ yyyy"/>
    <numFmt numFmtId="178" formatCode="[&lt;=999]000;[&lt;=9999]000\-00;000\-0000"/>
  </numFmts>
  <fonts count="5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color rgb="FF4F4356"/>
      <name val="ＭＳ Ｐゴシック"/>
      <family val="3"/>
      <charset val="128"/>
    </font>
    <font>
      <sz val="9"/>
      <color rgb="FF4F435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20"/>
      <color rgb="FF4F4356"/>
      <name val="ＭＳ Ｐゴシック"/>
      <family val="3"/>
      <charset val="128"/>
    </font>
    <font>
      <sz val="12"/>
      <color rgb="FF4F4356"/>
      <name val="ＭＳ Ｐゴシック"/>
      <family val="3"/>
      <charset val="128"/>
    </font>
    <font>
      <sz val="10.5"/>
      <color theme="1"/>
      <name val="Century"/>
      <family val="1"/>
    </font>
    <font>
      <sz val="16"/>
      <color rgb="FF4F4356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6"/>
      <color rgb="FF4F435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rgb="FF000000"/>
      <name val="Calibri"/>
      <family val="2"/>
    </font>
    <font>
      <b/>
      <sz val="14"/>
      <color rgb="FF4F4356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rgb="FFFF0000"/>
      <name val="HGP創英角ﾎﾟｯﾌﾟ体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0.5"/>
      <color rgb="FFC00000"/>
      <name val="ＭＳ Ｐゴシック"/>
      <family val="3"/>
      <charset val="128"/>
    </font>
    <font>
      <b/>
      <sz val="10.5"/>
      <color rgb="FFC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rgb="FFC00000"/>
      <name val="ＭＳ Ｐゴシック"/>
      <family val="3"/>
      <charset val="128"/>
      <scheme val="minor"/>
    </font>
    <font>
      <b/>
      <sz val="10"/>
      <color rgb="FFC00000"/>
      <name val="ＭＳ Ｐゴシック"/>
      <family val="3"/>
      <charset val="128"/>
      <scheme val="minor"/>
    </font>
    <font>
      <u/>
      <sz val="9"/>
      <color rgb="FFC00000"/>
      <name val="ＭＳ Ｐゴシック"/>
      <family val="3"/>
      <charset val="128"/>
    </font>
    <font>
      <sz val="12"/>
      <color rgb="FFC00000"/>
      <name val="ＭＳ Ｐゴシック"/>
      <family val="3"/>
      <charset val="128"/>
    </font>
    <font>
      <sz val="11"/>
      <color theme="1"/>
      <name val="ＭＳ Ｐゴシック"/>
      <family val="3"/>
      <charset val="134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color rgb="FF4F4356"/>
      <name val="ＭＳ Ｐゴシック"/>
      <family val="3"/>
      <charset val="128"/>
    </font>
    <font>
      <b/>
      <u/>
      <sz val="11"/>
      <color rgb="FFC00000"/>
      <name val="ＭＳ Ｐゴシック"/>
      <family val="3"/>
      <charset val="128"/>
      <scheme val="minor"/>
    </font>
    <font>
      <b/>
      <sz val="8"/>
      <color rgb="FFC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6"/>
      <color rgb="FF4F435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11"/>
      <color rgb="FF4F435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rgb="FFC00000"/>
      <name val="Segoe UI Symbo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EF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8D2F9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rgb="FF4F4356"/>
      </left>
      <right style="medium">
        <color rgb="FF4F4356"/>
      </right>
      <top style="thick">
        <color rgb="FF4F4356"/>
      </top>
      <bottom/>
      <diagonal/>
    </border>
    <border>
      <left/>
      <right style="medium">
        <color rgb="FF4F4356"/>
      </right>
      <top style="thick">
        <color rgb="FF4F4356"/>
      </top>
      <bottom/>
      <diagonal/>
    </border>
    <border>
      <left style="medium">
        <color rgb="FF4F4356"/>
      </left>
      <right/>
      <top style="thick">
        <color rgb="FF4F4356"/>
      </top>
      <bottom/>
      <diagonal/>
    </border>
    <border>
      <left/>
      <right/>
      <top style="thick">
        <color rgb="FF4F4356"/>
      </top>
      <bottom/>
      <diagonal/>
    </border>
    <border>
      <left/>
      <right style="thick">
        <color rgb="FF4F4356"/>
      </right>
      <top style="thick">
        <color rgb="FF4F4356"/>
      </top>
      <bottom/>
      <diagonal/>
    </border>
    <border>
      <left style="thick">
        <color rgb="FF4F4356"/>
      </left>
      <right style="medium">
        <color rgb="FF4F4356"/>
      </right>
      <top/>
      <bottom/>
      <diagonal/>
    </border>
    <border>
      <left/>
      <right style="medium">
        <color rgb="FF4F4356"/>
      </right>
      <top/>
      <bottom style="mediumDashed">
        <color rgb="FF4F4356"/>
      </bottom>
      <diagonal/>
    </border>
    <border>
      <left style="medium">
        <color rgb="FF4F4356"/>
      </left>
      <right/>
      <top/>
      <bottom style="mediumDashed">
        <color rgb="FF4F4356"/>
      </bottom>
      <diagonal/>
    </border>
    <border>
      <left/>
      <right/>
      <top/>
      <bottom style="mediumDashed">
        <color rgb="FF4F4356"/>
      </bottom>
      <diagonal/>
    </border>
    <border>
      <left/>
      <right style="thick">
        <color rgb="FF4F4356"/>
      </right>
      <top/>
      <bottom style="mediumDashed">
        <color rgb="FF4F4356"/>
      </bottom>
      <diagonal/>
    </border>
    <border>
      <left/>
      <right style="medium">
        <color rgb="FF4F4356"/>
      </right>
      <top/>
      <bottom/>
      <diagonal/>
    </border>
    <border>
      <left style="medium">
        <color rgb="FF4F4356"/>
      </left>
      <right/>
      <top style="mediumDashed">
        <color rgb="FF4F4356"/>
      </top>
      <bottom/>
      <diagonal/>
    </border>
    <border>
      <left/>
      <right/>
      <top style="mediumDashed">
        <color rgb="FF4F4356"/>
      </top>
      <bottom/>
      <diagonal/>
    </border>
    <border>
      <left/>
      <right style="thick">
        <color rgb="FF4F4356"/>
      </right>
      <top style="mediumDashed">
        <color rgb="FF4F4356"/>
      </top>
      <bottom/>
      <diagonal/>
    </border>
    <border>
      <left style="thick">
        <color rgb="FF4F4356"/>
      </left>
      <right style="medium">
        <color rgb="FF4F4356"/>
      </right>
      <top/>
      <bottom style="medium">
        <color rgb="FF4F4356"/>
      </bottom>
      <diagonal/>
    </border>
    <border>
      <left/>
      <right style="medium">
        <color rgb="FF4F4356"/>
      </right>
      <top/>
      <bottom style="medium">
        <color rgb="FF4F4356"/>
      </bottom>
      <diagonal/>
    </border>
    <border>
      <left style="medium">
        <color rgb="FF4F4356"/>
      </left>
      <right/>
      <top style="mediumDashed">
        <color rgb="FF4F4356"/>
      </top>
      <bottom style="medium">
        <color rgb="FF4F4356"/>
      </bottom>
      <diagonal/>
    </border>
    <border>
      <left/>
      <right/>
      <top style="mediumDashed">
        <color rgb="FF4F4356"/>
      </top>
      <bottom style="medium">
        <color rgb="FF4F4356"/>
      </bottom>
      <diagonal/>
    </border>
    <border>
      <left/>
      <right style="thick">
        <color rgb="FF4F4356"/>
      </right>
      <top style="mediumDashed">
        <color rgb="FF4F4356"/>
      </top>
      <bottom style="medium">
        <color rgb="FF4F4356"/>
      </bottom>
      <diagonal/>
    </border>
    <border>
      <left style="thick">
        <color rgb="FF4F4356"/>
      </left>
      <right/>
      <top style="medium">
        <color rgb="FF4F4356"/>
      </top>
      <bottom style="medium">
        <color rgb="FF4F4356"/>
      </bottom>
      <diagonal/>
    </border>
    <border>
      <left/>
      <right style="medium">
        <color rgb="FF4F4356"/>
      </right>
      <top style="medium">
        <color rgb="FF4F4356"/>
      </top>
      <bottom style="medium">
        <color rgb="FF4F4356"/>
      </bottom>
      <diagonal/>
    </border>
    <border>
      <left style="medium">
        <color rgb="FF4F4356"/>
      </left>
      <right/>
      <top style="medium">
        <color rgb="FF4F4356"/>
      </top>
      <bottom style="medium">
        <color rgb="FF4F4356"/>
      </bottom>
      <diagonal/>
    </border>
    <border>
      <left/>
      <right/>
      <top style="medium">
        <color rgb="FF4F4356"/>
      </top>
      <bottom style="medium">
        <color rgb="FF4F4356"/>
      </bottom>
      <diagonal/>
    </border>
    <border>
      <left/>
      <right style="thick">
        <color rgb="FF4F4356"/>
      </right>
      <top style="medium">
        <color rgb="FF4F4356"/>
      </top>
      <bottom style="medium">
        <color rgb="FF4F4356"/>
      </bottom>
      <diagonal/>
    </border>
    <border>
      <left style="thick">
        <color rgb="FF4F4356"/>
      </left>
      <right/>
      <top style="medium">
        <color rgb="FF4F4356"/>
      </top>
      <bottom/>
      <diagonal/>
    </border>
    <border>
      <left/>
      <right style="medium">
        <color rgb="FF4F4356"/>
      </right>
      <top style="medium">
        <color rgb="FF4F4356"/>
      </top>
      <bottom/>
      <diagonal/>
    </border>
    <border>
      <left style="medium">
        <color rgb="FF4F4356"/>
      </left>
      <right/>
      <top style="medium">
        <color rgb="FF4F4356"/>
      </top>
      <bottom/>
      <diagonal/>
    </border>
    <border>
      <left/>
      <right style="thick">
        <color rgb="FF4F4356"/>
      </right>
      <top style="medium">
        <color rgb="FF4F4356"/>
      </top>
      <bottom/>
      <diagonal/>
    </border>
    <border>
      <left style="thick">
        <color rgb="FF4F4356"/>
      </left>
      <right/>
      <top/>
      <bottom style="medium">
        <color rgb="FF4F4356"/>
      </bottom>
      <diagonal/>
    </border>
    <border>
      <left style="medium">
        <color rgb="FF4F4356"/>
      </left>
      <right/>
      <top/>
      <bottom style="medium">
        <color rgb="FF4F4356"/>
      </bottom>
      <diagonal/>
    </border>
    <border>
      <left/>
      <right style="thick">
        <color rgb="FF4F4356"/>
      </right>
      <top/>
      <bottom style="medium">
        <color rgb="FF4F4356"/>
      </bottom>
      <diagonal/>
    </border>
    <border>
      <left/>
      <right/>
      <top style="medium">
        <color rgb="FF4F4356"/>
      </top>
      <bottom/>
      <diagonal/>
    </border>
    <border>
      <left/>
      <right style="medium">
        <color rgb="FF000000"/>
      </right>
      <top style="medium">
        <color rgb="FF4F4356"/>
      </top>
      <bottom/>
      <diagonal/>
    </border>
    <border>
      <left style="medium">
        <color rgb="FF000000"/>
      </left>
      <right/>
      <top style="medium">
        <color rgb="FF4F4356"/>
      </top>
      <bottom/>
      <diagonal/>
    </border>
    <border>
      <left style="thick">
        <color rgb="FF4F4356"/>
      </left>
      <right/>
      <top/>
      <bottom style="thick">
        <color rgb="FF4F4356"/>
      </bottom>
      <diagonal/>
    </border>
    <border>
      <left/>
      <right style="medium">
        <color rgb="FF4F4356"/>
      </right>
      <top/>
      <bottom style="thick">
        <color rgb="FF4F4356"/>
      </bottom>
      <diagonal/>
    </border>
    <border>
      <left style="medium">
        <color rgb="FF4F4356"/>
      </left>
      <right/>
      <top/>
      <bottom style="thick">
        <color rgb="FF4F4356"/>
      </bottom>
      <diagonal/>
    </border>
    <border>
      <left/>
      <right/>
      <top/>
      <bottom style="thick">
        <color rgb="FF4F4356"/>
      </bottom>
      <diagonal/>
    </border>
    <border>
      <left/>
      <right style="medium">
        <color rgb="FF000000"/>
      </right>
      <top/>
      <bottom style="thick">
        <color rgb="FF4F4356"/>
      </bottom>
      <diagonal/>
    </border>
    <border>
      <left style="medium">
        <color rgb="FF000000"/>
      </left>
      <right/>
      <top/>
      <bottom style="thick">
        <color rgb="FF4F4356"/>
      </bottom>
      <diagonal/>
    </border>
    <border>
      <left/>
      <right style="thick">
        <color rgb="FF4F4356"/>
      </right>
      <top/>
      <bottom style="thick">
        <color rgb="FF4F4356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4F4356"/>
      </right>
      <top style="medium">
        <color indexed="64"/>
      </top>
      <bottom/>
      <diagonal/>
    </border>
    <border>
      <left style="medium">
        <color rgb="FF4F4356"/>
      </left>
      <right style="medium">
        <color indexed="64"/>
      </right>
      <top style="medium">
        <color indexed="64"/>
      </top>
      <bottom style="thin">
        <color rgb="FF4F4356"/>
      </bottom>
      <diagonal/>
    </border>
    <border>
      <left style="medium">
        <color indexed="64"/>
      </left>
      <right style="medium">
        <color rgb="FF4F4356"/>
      </right>
      <top/>
      <bottom/>
      <diagonal/>
    </border>
    <border>
      <left style="medium">
        <color rgb="FF4F4356"/>
      </left>
      <right style="medium">
        <color indexed="64"/>
      </right>
      <top style="thin">
        <color rgb="FF4F4356"/>
      </top>
      <bottom style="thin">
        <color rgb="FF4F4356"/>
      </bottom>
      <diagonal/>
    </border>
    <border>
      <left style="medium">
        <color indexed="64"/>
      </left>
      <right style="medium">
        <color rgb="FF4F4356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196">
    <xf numFmtId="0" fontId="0" fillId="0" borderId="0" xfId="0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2" borderId="3" xfId="0" applyFill="1" applyBorder="1">
      <alignment vertical="center"/>
    </xf>
    <xf numFmtId="0" fontId="0" fillId="2" borderId="7" xfId="0" applyFill="1" applyBorder="1">
      <alignment vertical="center"/>
    </xf>
    <xf numFmtId="0" fontId="5" fillId="0" borderId="0" xfId="1">
      <alignment vertical="center"/>
    </xf>
    <xf numFmtId="0" fontId="9" fillId="0" borderId="7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2" fillId="0" borderId="13" xfId="1" applyFont="1" applyBorder="1" applyAlignment="1">
      <alignment vertical="center" wrapText="1"/>
    </xf>
    <xf numFmtId="0" fontId="12" fillId="0" borderId="18" xfId="1" applyFont="1" applyBorder="1" applyAlignment="1">
      <alignment vertical="center" wrapText="1"/>
    </xf>
    <xf numFmtId="0" fontId="12" fillId="0" borderId="22" xfId="1" applyFont="1" applyBorder="1" applyAlignment="1">
      <alignment vertical="center" wrapText="1"/>
    </xf>
    <xf numFmtId="0" fontId="12" fillId="0" borderId="27" xfId="1" applyFont="1" applyBorder="1" applyAlignment="1">
      <alignment vertical="center" wrapText="1"/>
    </xf>
    <xf numFmtId="0" fontId="11" fillId="0" borderId="34" xfId="1" applyFont="1" applyBorder="1" applyAlignment="1">
      <alignment horizontal="center" vertical="center" wrapText="1"/>
    </xf>
    <xf numFmtId="0" fontId="16" fillId="0" borderId="0" xfId="1" applyFont="1" applyAlignment="1">
      <alignment vertical="center" wrapText="1"/>
    </xf>
    <xf numFmtId="178" fontId="0" fillId="0" borderId="0" xfId="0" applyNumberFormat="1" applyProtection="1">
      <alignment vertical="center"/>
      <protection locked="0"/>
    </xf>
    <xf numFmtId="178" fontId="0" fillId="0" borderId="7" xfId="0" applyNumberFormat="1" applyBorder="1" applyProtection="1">
      <alignment vertical="center"/>
      <protection locked="0"/>
    </xf>
    <xf numFmtId="178" fontId="0" fillId="0" borderId="0" xfId="0" applyNumberFormat="1" applyAlignment="1" applyProtection="1">
      <alignment horizontal="center" vertical="center"/>
      <protection locked="0"/>
    </xf>
    <xf numFmtId="178" fontId="0" fillId="0" borderId="7" xfId="0" applyNumberFormat="1" applyBorder="1" applyAlignment="1" applyProtection="1">
      <alignment horizontal="center" vertical="center"/>
      <protection locked="0"/>
    </xf>
    <xf numFmtId="0" fontId="8" fillId="0" borderId="7" xfId="1" applyFont="1" applyBorder="1" applyAlignment="1">
      <alignment horizontal="center" vertical="center"/>
    </xf>
    <xf numFmtId="0" fontId="26" fillId="2" borderId="3" xfId="0" applyFont="1" applyFill="1" applyBorder="1" applyAlignment="1">
      <alignment vertical="center" wrapText="1"/>
    </xf>
    <xf numFmtId="0" fontId="26" fillId="4" borderId="3" xfId="0" applyFont="1" applyFill="1" applyBorder="1" applyAlignment="1">
      <alignment vertical="center" wrapText="1"/>
    </xf>
    <xf numFmtId="49" fontId="0" fillId="0" borderId="0" xfId="0" applyNumberFormat="1" applyProtection="1">
      <alignment vertical="center"/>
      <protection locked="0"/>
    </xf>
    <xf numFmtId="49" fontId="0" fillId="0" borderId="7" xfId="0" applyNumberFormat="1" applyBorder="1" applyProtection="1">
      <alignment vertical="center"/>
      <protection locked="0"/>
    </xf>
    <xf numFmtId="0" fontId="26" fillId="0" borderId="7" xfId="1" applyFont="1" applyBorder="1" applyAlignment="1">
      <alignment horizontal="center" vertical="center" wrapText="1"/>
    </xf>
    <xf numFmtId="0" fontId="31" fillId="0" borderId="0" xfId="1" applyFont="1">
      <alignment vertical="center"/>
    </xf>
    <xf numFmtId="0" fontId="32" fillId="2" borderId="0" xfId="0" applyFont="1" applyFill="1" applyAlignment="1">
      <alignment horizontal="center" vertical="center"/>
    </xf>
    <xf numFmtId="0" fontId="33" fillId="0" borderId="0" xfId="0" applyFont="1">
      <alignment vertical="center"/>
    </xf>
    <xf numFmtId="0" fontId="13" fillId="0" borderId="0" xfId="1" applyFont="1">
      <alignment vertical="center"/>
    </xf>
    <xf numFmtId="0" fontId="5" fillId="6" borderId="0" xfId="1" applyFill="1">
      <alignment vertical="center"/>
    </xf>
    <xf numFmtId="0" fontId="0" fillId="6" borderId="0" xfId="0" applyFill="1">
      <alignment vertical="center"/>
    </xf>
    <xf numFmtId="0" fontId="33" fillId="6" borderId="0" xfId="0" applyFont="1" applyFill="1">
      <alignment vertical="center"/>
    </xf>
    <xf numFmtId="0" fontId="0" fillId="0" borderId="1" xfId="0" applyBorder="1" applyAlignment="1" applyProtection="1">
      <alignment vertical="center" wrapText="1"/>
      <protection locked="0"/>
    </xf>
    <xf numFmtId="0" fontId="37" fillId="0" borderId="0" xfId="0" applyFont="1" applyProtection="1">
      <alignment vertical="center"/>
      <protection locked="0"/>
    </xf>
    <xf numFmtId="0" fontId="40" fillId="0" borderId="18" xfId="1" applyFont="1" applyBorder="1" applyAlignment="1">
      <alignment vertical="center" wrapText="1"/>
    </xf>
    <xf numFmtId="0" fontId="26" fillId="2" borderId="4" xfId="0" applyFont="1" applyFill="1" applyBorder="1" applyAlignment="1">
      <alignment vertical="center" wrapText="1"/>
    </xf>
    <xf numFmtId="0" fontId="34" fillId="2" borderId="3" xfId="0" applyFont="1" applyFill="1" applyBorder="1" applyAlignment="1">
      <alignment vertical="center" wrapText="1"/>
    </xf>
    <xf numFmtId="0" fontId="26" fillId="4" borderId="4" xfId="0" applyFont="1" applyFill="1" applyBorder="1" applyAlignment="1">
      <alignment vertical="center" wrapText="1"/>
    </xf>
    <xf numFmtId="178" fontId="26" fillId="4" borderId="3" xfId="0" applyNumberFormat="1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vertical="center" wrapText="1"/>
    </xf>
    <xf numFmtId="0" fontId="26" fillId="5" borderId="3" xfId="0" applyFont="1" applyFill="1" applyBorder="1" applyAlignment="1">
      <alignment vertical="center" wrapText="1"/>
    </xf>
    <xf numFmtId="178" fontId="26" fillId="5" borderId="3" xfId="0" applyNumberFormat="1" applyFont="1" applyFill="1" applyBorder="1" applyAlignment="1">
      <alignment vertical="center" wrapText="1"/>
    </xf>
    <xf numFmtId="0" fontId="39" fillId="5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11" fillId="0" borderId="61" xfId="1" applyFont="1" applyBorder="1" applyAlignment="1">
      <alignment horizontal="center" vertical="center" wrapText="1"/>
    </xf>
    <xf numFmtId="0" fontId="11" fillId="0" borderId="62" xfId="1" applyFont="1" applyBorder="1" applyAlignment="1">
      <alignment horizontal="center" vertical="center" wrapText="1"/>
    </xf>
    <xf numFmtId="0" fontId="11" fillId="0" borderId="63" xfId="1" applyFont="1" applyBorder="1" applyAlignment="1">
      <alignment horizontal="center" vertical="center" wrapText="1"/>
    </xf>
    <xf numFmtId="0" fontId="11" fillId="0" borderId="68" xfId="1" applyFont="1" applyBorder="1" applyAlignment="1">
      <alignment horizontal="center" vertical="center" wrapText="1"/>
    </xf>
    <xf numFmtId="0" fontId="11" fillId="0" borderId="70" xfId="1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34" fillId="0" borderId="4" xfId="3" applyFont="1" applyBorder="1" applyAlignment="1">
      <alignment horizontal="center" vertical="center"/>
    </xf>
    <xf numFmtId="0" fontId="30" fillId="0" borderId="0" xfId="3" applyFont="1" applyAlignment="1">
      <alignment horizontal="left" vertical="center"/>
    </xf>
    <xf numFmtId="0" fontId="51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8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vertical="center" wrapText="1"/>
    </xf>
    <xf numFmtId="0" fontId="37" fillId="0" borderId="0" xfId="0" applyFont="1">
      <alignment vertical="center"/>
    </xf>
    <xf numFmtId="178" fontId="0" fillId="0" borderId="0" xfId="0" applyNumberForma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8" fontId="0" fillId="0" borderId="7" xfId="0" applyNumberFormat="1" applyBorder="1" applyAlignment="1">
      <alignment horizontal="center" vertical="center"/>
    </xf>
    <xf numFmtId="49" fontId="0" fillId="0" borderId="7" xfId="0" applyNumberFormat="1" applyBorder="1">
      <alignment vertical="center"/>
    </xf>
    <xf numFmtId="178" fontId="0" fillId="0" borderId="7" xfId="0" applyNumberFormat="1" applyBorder="1">
      <alignment vertical="center"/>
    </xf>
    <xf numFmtId="0" fontId="0" fillId="0" borderId="8" xfId="0" applyBorder="1">
      <alignment vertical="center"/>
    </xf>
    <xf numFmtId="0" fontId="0" fillId="2" borderId="4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52" fillId="2" borderId="3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178" fontId="0" fillId="4" borderId="3" xfId="0" applyNumberForma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178" fontId="0" fillId="5" borderId="3" xfId="0" applyNumberFormat="1" applyFill="1" applyBorder="1" applyAlignment="1">
      <alignment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31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 wrapText="1"/>
    </xf>
    <xf numFmtId="0" fontId="47" fillId="0" borderId="33" xfId="1" applyFont="1" applyBorder="1" applyAlignment="1">
      <alignment horizontal="center" vertical="center" wrapText="1"/>
    </xf>
    <xf numFmtId="0" fontId="47" fillId="0" borderId="34" xfId="1" applyFont="1" applyBorder="1" applyAlignment="1">
      <alignment horizontal="center" vertical="center" wrapText="1"/>
    </xf>
    <xf numFmtId="0" fontId="20" fillId="0" borderId="34" xfId="1" applyFont="1" applyBorder="1">
      <alignment vertical="center"/>
    </xf>
    <xf numFmtId="0" fontId="20" fillId="0" borderId="35" xfId="1" applyFont="1" applyBorder="1">
      <alignment vertical="center"/>
    </xf>
    <xf numFmtId="0" fontId="24" fillId="0" borderId="31" xfId="1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 wrapText="1"/>
    </xf>
    <xf numFmtId="177" fontId="47" fillId="0" borderId="33" xfId="1" applyNumberFormat="1" applyFont="1" applyBorder="1" applyAlignment="1">
      <alignment horizontal="center" vertical="center" wrapText="1"/>
    </xf>
    <xf numFmtId="177" fontId="47" fillId="0" borderId="34" xfId="1" applyNumberFormat="1" applyFont="1" applyBorder="1" applyAlignment="1">
      <alignment horizontal="center" vertical="center" wrapText="1"/>
    </xf>
    <xf numFmtId="177" fontId="47" fillId="0" borderId="35" xfId="1" applyNumberFormat="1" applyFont="1" applyBorder="1" applyAlignment="1">
      <alignment horizontal="center" vertical="center" wrapText="1"/>
    </xf>
    <xf numFmtId="0" fontId="28" fillId="2" borderId="0" xfId="1" applyFont="1" applyFill="1" applyAlignment="1">
      <alignment horizontal="left" vertical="center"/>
    </xf>
    <xf numFmtId="0" fontId="29" fillId="2" borderId="0" xfId="1" applyFont="1" applyFill="1" applyAlignment="1">
      <alignment horizontal="left" vertical="center"/>
    </xf>
    <xf numFmtId="0" fontId="17" fillId="3" borderId="9" xfId="1" applyFont="1" applyFill="1" applyBorder="1" applyAlignment="1">
      <alignment horizontal="center" vertical="center" shrinkToFit="1"/>
    </xf>
    <xf numFmtId="0" fontId="18" fillId="0" borderId="11" xfId="1" applyFont="1" applyBorder="1" applyAlignment="1">
      <alignment horizontal="center" vertical="center" shrinkToFit="1"/>
    </xf>
    <xf numFmtId="0" fontId="18" fillId="0" borderId="10" xfId="1" applyFont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8" fillId="0" borderId="7" xfId="1" applyFont="1" applyBorder="1" applyAlignment="1">
      <alignment horizontal="center" vertical="center" shrinkToFit="1"/>
    </xf>
    <xf numFmtId="0" fontId="18" fillId="0" borderId="8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44" fillId="0" borderId="14" xfId="1" applyFont="1" applyBorder="1" applyAlignment="1">
      <alignment vertical="center" shrinkToFit="1"/>
    </xf>
    <xf numFmtId="0" fontId="44" fillId="0" borderId="15" xfId="1" applyFont="1" applyBorder="1" applyAlignment="1">
      <alignment vertical="center" shrinkToFit="1"/>
    </xf>
    <xf numFmtId="0" fontId="44" fillId="0" borderId="16" xfId="1" applyFont="1" applyBorder="1" applyAlignment="1">
      <alignment vertical="center" shrinkToFit="1"/>
    </xf>
    <xf numFmtId="0" fontId="44" fillId="0" borderId="19" xfId="1" applyFont="1" applyBorder="1" applyAlignment="1">
      <alignment vertical="center" shrinkToFit="1"/>
    </xf>
    <xf numFmtId="0" fontId="44" fillId="0" borderId="20" xfId="1" applyFont="1" applyBorder="1" applyAlignment="1">
      <alignment vertical="center" shrinkToFit="1"/>
    </xf>
    <xf numFmtId="0" fontId="44" fillId="0" borderId="21" xfId="1" applyFont="1" applyBorder="1" applyAlignment="1">
      <alignment vertical="center" shrinkToFit="1"/>
    </xf>
    <xf numFmtId="0" fontId="45" fillId="0" borderId="23" xfId="1" applyFont="1" applyBorder="1" applyAlignment="1">
      <alignment vertical="center" shrinkToFit="1"/>
    </xf>
    <xf numFmtId="0" fontId="45" fillId="0" borderId="24" xfId="1" applyFont="1" applyBorder="1" applyAlignment="1">
      <alignment vertical="center" shrinkToFit="1"/>
    </xf>
    <xf numFmtId="0" fontId="45" fillId="0" borderId="25" xfId="1" applyFont="1" applyBorder="1" applyAlignment="1">
      <alignment vertical="center" shrinkToFit="1"/>
    </xf>
    <xf numFmtId="0" fontId="45" fillId="0" borderId="19" xfId="1" applyFont="1" applyBorder="1" applyAlignment="1">
      <alignment vertical="center" shrinkToFit="1"/>
    </xf>
    <xf numFmtId="0" fontId="45" fillId="0" borderId="20" xfId="1" applyFont="1" applyBorder="1" applyAlignment="1">
      <alignment vertical="center" shrinkToFit="1"/>
    </xf>
    <xf numFmtId="0" fontId="45" fillId="0" borderId="21" xfId="1" applyFont="1" applyBorder="1" applyAlignment="1">
      <alignment vertical="center" shrinkToFit="1"/>
    </xf>
    <xf numFmtId="0" fontId="46" fillId="0" borderId="28" xfId="1" applyFont="1" applyBorder="1" applyAlignment="1">
      <alignment vertical="center" wrapText="1"/>
    </xf>
    <xf numFmtId="0" fontId="46" fillId="0" borderId="29" xfId="1" applyFont="1" applyBorder="1" applyAlignment="1">
      <alignment vertical="center" wrapText="1"/>
    </xf>
    <xf numFmtId="0" fontId="46" fillId="0" borderId="30" xfId="1" applyFont="1" applyBorder="1" applyAlignment="1">
      <alignment vertical="center" wrapText="1"/>
    </xf>
    <xf numFmtId="0" fontId="41" fillId="0" borderId="4" xfId="2" applyFont="1" applyBorder="1" applyAlignment="1" applyProtection="1">
      <alignment vertical="center" wrapText="1"/>
    </xf>
    <xf numFmtId="0" fontId="41" fillId="0" borderId="3" xfId="2" applyFont="1" applyBorder="1" applyAlignment="1" applyProtection="1">
      <alignment vertical="center"/>
    </xf>
    <xf numFmtId="0" fontId="31" fillId="0" borderId="3" xfId="3" applyFont="1" applyBorder="1" applyAlignment="1" applyProtection="1">
      <alignment horizontal="center" vertical="center"/>
      <protection locked="0"/>
    </xf>
    <xf numFmtId="0" fontId="31" fillId="0" borderId="2" xfId="3" applyFont="1" applyBorder="1" applyAlignment="1" applyProtection="1">
      <alignment horizontal="center" vertical="center"/>
      <protection locked="0"/>
    </xf>
    <xf numFmtId="0" fontId="11" fillId="0" borderId="49" xfId="1" applyFont="1" applyBorder="1" applyAlignment="1">
      <alignment horizontal="left" vertical="center"/>
    </xf>
    <xf numFmtId="0" fontId="34" fillId="0" borderId="49" xfId="0" applyFont="1" applyBorder="1" applyAlignment="1">
      <alignment horizontal="right" vertical="center"/>
    </xf>
    <xf numFmtId="0" fontId="22" fillId="0" borderId="33" xfId="1" applyFont="1" applyBorder="1" applyAlignment="1">
      <alignment horizontal="center" vertical="center" wrapText="1"/>
    </xf>
    <xf numFmtId="0" fontId="22" fillId="0" borderId="34" xfId="1" applyFont="1" applyBorder="1" applyAlignment="1">
      <alignment horizontal="center" vertical="center" wrapText="1"/>
    </xf>
    <xf numFmtId="0" fontId="22" fillId="0" borderId="35" xfId="1" applyFont="1" applyBorder="1" applyAlignment="1">
      <alignment horizontal="center" vertical="center" wrapText="1"/>
    </xf>
    <xf numFmtId="0" fontId="24" fillId="0" borderId="36" xfId="1" applyFont="1" applyBorder="1" applyAlignment="1">
      <alignment horizontal="center" vertical="center" wrapText="1"/>
    </xf>
    <xf numFmtId="0" fontId="24" fillId="0" borderId="37" xfId="1" applyFont="1" applyBorder="1" applyAlignment="1">
      <alignment horizontal="center" vertical="center" wrapText="1"/>
    </xf>
    <xf numFmtId="0" fontId="11" fillId="0" borderId="38" xfId="1" applyFont="1" applyBorder="1" applyAlignment="1">
      <alignment vertical="center" wrapText="1"/>
    </xf>
    <xf numFmtId="0" fontId="5" fillId="0" borderId="37" xfId="1" applyBorder="1" applyAlignment="1">
      <alignment vertical="center" wrapText="1"/>
    </xf>
    <xf numFmtId="0" fontId="5" fillId="0" borderId="41" xfId="1" applyBorder="1" applyAlignment="1">
      <alignment vertical="center" wrapText="1"/>
    </xf>
    <xf numFmtId="0" fontId="5" fillId="0" borderId="27" xfId="1" applyBorder="1" applyAlignment="1">
      <alignment vertical="center" wrapText="1"/>
    </xf>
    <xf numFmtId="0" fontId="11" fillId="0" borderId="37" xfId="1" applyFont="1" applyBorder="1" applyAlignment="1">
      <alignment vertical="center" wrapText="1"/>
    </xf>
    <xf numFmtId="0" fontId="5" fillId="0" borderId="39" xfId="1" applyBorder="1" applyAlignment="1">
      <alignment vertical="center" wrapText="1"/>
    </xf>
    <xf numFmtId="0" fontId="5" fillId="0" borderId="42" xfId="1" applyBorder="1" applyAlignment="1">
      <alignment vertical="center" wrapText="1"/>
    </xf>
    <xf numFmtId="0" fontId="25" fillId="0" borderId="40" xfId="1" applyFont="1" applyBorder="1" applyAlignment="1">
      <alignment horizontal="center" vertical="center" wrapText="1"/>
    </xf>
    <xf numFmtId="0" fontId="25" fillId="0" borderId="27" xfId="1" applyFont="1" applyBorder="1" applyAlignment="1">
      <alignment horizontal="center" vertical="center" wrapText="1"/>
    </xf>
    <xf numFmtId="0" fontId="49" fillId="0" borderId="66" xfId="1" applyFont="1" applyBorder="1" applyAlignment="1">
      <alignment horizontal="center" vertical="center" wrapText="1"/>
    </xf>
    <xf numFmtId="0" fontId="48" fillId="0" borderId="57" xfId="1" applyFont="1" applyBorder="1" applyAlignment="1">
      <alignment horizontal="center" vertical="center"/>
    </xf>
    <xf numFmtId="0" fontId="48" fillId="0" borderId="58" xfId="1" applyFont="1" applyBorder="1" applyAlignment="1">
      <alignment horizontal="center" vertical="center"/>
    </xf>
    <xf numFmtId="176" fontId="19" fillId="0" borderId="33" xfId="1" applyNumberFormat="1" applyFont="1" applyBorder="1" applyAlignment="1">
      <alignment horizontal="center" vertical="center" wrapText="1"/>
    </xf>
    <xf numFmtId="176" fontId="20" fillId="0" borderId="34" xfId="1" applyNumberFormat="1" applyFont="1" applyBorder="1" applyAlignment="1">
      <alignment horizontal="center" vertical="center" wrapText="1"/>
    </xf>
    <xf numFmtId="176" fontId="19" fillId="0" borderId="34" xfId="1" applyNumberFormat="1" applyFont="1" applyBorder="1" applyAlignment="1">
      <alignment horizontal="center" vertical="center" wrapText="1"/>
    </xf>
    <xf numFmtId="176" fontId="20" fillId="0" borderId="35" xfId="1" applyNumberFormat="1" applyFont="1" applyBorder="1" applyAlignment="1">
      <alignment horizontal="center" vertical="center" wrapText="1"/>
    </xf>
    <xf numFmtId="0" fontId="22" fillId="0" borderId="33" xfId="1" applyFont="1" applyBorder="1" applyAlignment="1">
      <alignment horizontal="center" vertical="center" shrinkToFit="1"/>
    </xf>
    <xf numFmtId="0" fontId="22" fillId="0" borderId="34" xfId="1" applyFont="1" applyBorder="1" applyAlignment="1">
      <alignment horizontal="center" vertical="center" shrinkToFit="1"/>
    </xf>
    <xf numFmtId="0" fontId="22" fillId="0" borderId="35" xfId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 wrapText="1"/>
    </xf>
    <xf numFmtId="0" fontId="12" fillId="0" borderId="38" xfId="1" applyFont="1" applyBorder="1" applyAlignment="1">
      <alignment vertical="center" wrapText="1"/>
    </xf>
    <xf numFmtId="0" fontId="12" fillId="0" borderId="43" xfId="1" applyFont="1" applyBorder="1" applyAlignment="1">
      <alignment vertical="center" wrapText="1"/>
    </xf>
    <xf numFmtId="0" fontId="12" fillId="0" borderId="44" xfId="1" applyFont="1" applyBorder="1" applyAlignment="1">
      <alignment vertical="center" wrapText="1"/>
    </xf>
    <xf numFmtId="0" fontId="36" fillId="0" borderId="46" xfId="1" applyFont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 wrapText="1"/>
    </xf>
    <xf numFmtId="0" fontId="27" fillId="0" borderId="48" xfId="1" applyFont="1" applyBorder="1" applyAlignment="1">
      <alignment horizontal="center" vertical="center" wrapText="1"/>
    </xf>
    <xf numFmtId="0" fontId="27" fillId="0" borderId="49" xfId="1" applyFont="1" applyBorder="1" applyAlignment="1">
      <alignment horizontal="center" vertical="center" wrapText="1"/>
    </xf>
    <xf numFmtId="0" fontId="27" fillId="0" borderId="50" xfId="1" applyFont="1" applyBorder="1" applyAlignment="1">
      <alignment horizontal="center" vertical="center" wrapText="1"/>
    </xf>
    <xf numFmtId="0" fontId="14" fillId="0" borderId="45" xfId="1" applyFont="1" applyBorder="1" applyAlignment="1">
      <alignment horizontal="center" vertical="center" wrapText="1"/>
    </xf>
    <xf numFmtId="0" fontId="14" fillId="0" borderId="51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33" fillId="2" borderId="1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left" vertical="center" wrapText="1"/>
    </xf>
    <xf numFmtId="0" fontId="4" fillId="2" borderId="59" xfId="0" applyFont="1" applyFill="1" applyBorder="1" applyAlignment="1" applyProtection="1">
      <alignment horizontal="center" vertical="center"/>
      <protection locked="0"/>
    </xf>
    <xf numFmtId="0" fontId="4" fillId="2" borderId="60" xfId="0" applyFont="1" applyFill="1" applyBorder="1" applyAlignment="1" applyProtection="1">
      <alignment horizontal="center" vertical="center"/>
      <protection locked="0"/>
    </xf>
    <xf numFmtId="0" fontId="23" fillId="0" borderId="43" xfId="1" applyFont="1" applyBorder="1" applyAlignment="1">
      <alignment horizontal="left" vertical="center" wrapText="1"/>
    </xf>
    <xf numFmtId="0" fontId="23" fillId="0" borderId="39" xfId="1" applyFont="1" applyBorder="1" applyAlignment="1">
      <alignment horizontal="left" vertical="center" wrapText="1"/>
    </xf>
    <xf numFmtId="0" fontId="23" fillId="0" borderId="49" xfId="1" applyFont="1" applyBorder="1" applyAlignment="1">
      <alignment horizontal="left" vertical="center" wrapText="1"/>
    </xf>
    <xf numFmtId="0" fontId="23" fillId="0" borderId="52" xfId="1" applyFont="1" applyBorder="1" applyAlignment="1">
      <alignment horizontal="left" vertical="center" wrapText="1"/>
    </xf>
    <xf numFmtId="0" fontId="11" fillId="0" borderId="67" xfId="1" applyFont="1" applyBorder="1" applyAlignment="1">
      <alignment horizontal="center" vertical="center" wrapText="1"/>
    </xf>
    <xf numFmtId="0" fontId="11" fillId="0" borderId="69" xfId="1" applyFont="1" applyBorder="1" applyAlignment="1">
      <alignment horizontal="center" vertical="center" wrapText="1"/>
    </xf>
    <xf numFmtId="0" fontId="11" fillId="0" borderId="71" xfId="1" applyFont="1" applyBorder="1" applyAlignment="1">
      <alignment horizontal="center" vertical="center" wrapText="1"/>
    </xf>
    <xf numFmtId="0" fontId="49" fillId="0" borderId="64" xfId="1" applyFont="1" applyBorder="1" applyAlignment="1">
      <alignment horizontal="center" vertical="center" shrinkToFit="1"/>
    </xf>
    <xf numFmtId="0" fontId="48" fillId="0" borderId="53" xfId="1" applyFont="1" applyBorder="1" applyAlignment="1">
      <alignment horizontal="center" vertical="center" shrinkToFit="1"/>
    </xf>
    <xf numFmtId="0" fontId="48" fillId="0" borderId="54" xfId="1" applyFont="1" applyBorder="1" applyAlignment="1">
      <alignment horizontal="center" vertical="center" shrinkToFit="1"/>
    </xf>
    <xf numFmtId="0" fontId="11" fillId="0" borderId="65" xfId="1" applyFont="1" applyBorder="1" applyAlignment="1">
      <alignment vertical="top" wrapText="1"/>
    </xf>
    <xf numFmtId="0" fontId="5" fillId="0" borderId="55" xfId="1" applyBorder="1" applyAlignment="1">
      <alignment vertical="top"/>
    </xf>
    <xf numFmtId="0" fontId="5" fillId="0" borderId="56" xfId="1" applyBorder="1" applyAlignment="1">
      <alignment vertical="top"/>
    </xf>
    <xf numFmtId="0" fontId="50" fillId="0" borderId="65" xfId="1" applyFont="1" applyBorder="1" applyAlignment="1">
      <alignment horizontal="center" vertical="center" wrapText="1"/>
    </xf>
    <xf numFmtId="0" fontId="43" fillId="0" borderId="55" xfId="1" applyFont="1" applyBorder="1" applyAlignment="1">
      <alignment horizontal="center" vertical="center"/>
    </xf>
    <xf numFmtId="0" fontId="43" fillId="0" borderId="56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 wrapText="1"/>
    </xf>
    <xf numFmtId="0" fontId="5" fillId="0" borderId="2" xfId="1" applyBorder="1">
      <alignment vertical="center"/>
    </xf>
    <xf numFmtId="0" fontId="15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5" fillId="0" borderId="55" xfId="1" applyBorder="1" applyAlignment="1">
      <alignment vertical="top" wrapText="1"/>
    </xf>
    <xf numFmtId="0" fontId="5" fillId="0" borderId="56" xfId="1" applyBorder="1" applyAlignment="1">
      <alignment vertical="top" wrapText="1"/>
    </xf>
  </cellXfs>
  <cellStyles count="4">
    <cellStyle name="ハイパーリンク" xfId="2" builtinId="8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colors>
    <mruColors>
      <color rgb="FFF8D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s.formzu.net/dist/S595765395/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40838</xdr:colOff>
      <xdr:row>42</xdr:row>
      <xdr:rowOff>47576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F3E34A0-0539-F099-31DF-AD6DC59BD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5527238" cy="7248476"/>
        </a:xfrm>
        <a:prstGeom prst="rect">
          <a:avLst/>
        </a:prstGeom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2</xdr:col>
      <xdr:colOff>95250</xdr:colOff>
      <xdr:row>29</xdr:row>
      <xdr:rowOff>123825</xdr:rowOff>
    </xdr:from>
    <xdr:to>
      <xdr:col>7</xdr:col>
      <xdr:colOff>38100</xdr:colOff>
      <xdr:row>31</xdr:row>
      <xdr:rowOff>19050</xdr:rowOff>
    </xdr:to>
    <xdr:sp macro="" textlink="">
      <xdr:nvSpPr>
        <xdr:cNvPr id="3" name="正方形/長方形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A854D3-8D67-44B1-8E98-FD9FA49D756E}"/>
            </a:ext>
          </a:extLst>
        </xdr:cNvPr>
        <xdr:cNvSpPr/>
      </xdr:nvSpPr>
      <xdr:spPr>
        <a:xfrm>
          <a:off x="1466850" y="5095875"/>
          <a:ext cx="3371850" cy="2381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4</xdr:row>
      <xdr:rowOff>85725</xdr:rowOff>
    </xdr:from>
    <xdr:to>
      <xdr:col>9</xdr:col>
      <xdr:colOff>123825</xdr:colOff>
      <xdr:row>8</xdr:row>
      <xdr:rowOff>19050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05800" y="1457325"/>
          <a:ext cx="2743200" cy="10001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92D050">
              <a:alpha val="72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</xdr:colOff>
      <xdr:row>17</xdr:row>
      <xdr:rowOff>9525</xdr:rowOff>
    </xdr:from>
    <xdr:to>
      <xdr:col>8</xdr:col>
      <xdr:colOff>1076325</xdr:colOff>
      <xdr:row>21</xdr:row>
      <xdr:rowOff>123825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848225" y="4848225"/>
          <a:ext cx="6019800" cy="11811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19050" cmpd="dbl"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171449</xdr:colOff>
      <xdr:row>4</xdr:row>
      <xdr:rowOff>38099</xdr:rowOff>
    </xdr:from>
    <xdr:to>
      <xdr:col>1</xdr:col>
      <xdr:colOff>1619249</xdr:colOff>
      <xdr:row>11</xdr:row>
      <xdr:rowOff>104774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71449" y="1409699"/>
          <a:ext cx="3000375" cy="19335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92D050">
              <a:alpha val="72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285749</xdr:colOff>
      <xdr:row>4</xdr:row>
      <xdr:rowOff>161923</xdr:rowOff>
    </xdr:from>
    <xdr:to>
      <xdr:col>1</xdr:col>
      <xdr:colOff>1600200</xdr:colOff>
      <xdr:row>10</xdr:row>
      <xdr:rowOff>180974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85749" y="1533523"/>
          <a:ext cx="2867026" cy="161925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応募用紙を印刷するときは、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左端欄外の行番号</a:t>
          </a:r>
          <a:r>
            <a:rPr kumimoji="1" lang="ja-JP" altLang="ja-JP" sz="10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（２から始まります）</a:t>
          </a:r>
          <a:endParaRPr lang="ja-JP" altLang="ja-JP" sz="1000">
            <a:effectLst/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で応募者を指定します。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シート①に入力後、シート②の「行番号指定欄」に印刷したい作品の行番号を入れると、指定行の内容が応募用紙に反映されます。</a:t>
          </a:r>
        </a:p>
      </xdr:txBody>
    </xdr:sp>
    <xdr:clientData/>
  </xdr:twoCellAnchor>
  <xdr:twoCellAnchor>
    <xdr:from>
      <xdr:col>0</xdr:col>
      <xdr:colOff>0</xdr:colOff>
      <xdr:row>3</xdr:row>
      <xdr:rowOff>9525</xdr:rowOff>
    </xdr:from>
    <xdr:to>
      <xdr:col>0</xdr:col>
      <xdr:colOff>809625</xdr:colOff>
      <xdr:row>4</xdr:row>
      <xdr:rowOff>85725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 flipV="1">
          <a:off x="0" y="1114425"/>
          <a:ext cx="809625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676275</xdr:colOff>
      <xdr:row>4</xdr:row>
      <xdr:rowOff>66675</xdr:rowOff>
    </xdr:from>
    <xdr:to>
      <xdr:col>6</xdr:col>
      <xdr:colOff>352425</xdr:colOff>
      <xdr:row>8</xdr:row>
      <xdr:rowOff>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514975" y="1438275"/>
          <a:ext cx="2743200" cy="10001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92D050">
              <a:alpha val="72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742949</xdr:colOff>
      <xdr:row>5</xdr:row>
      <xdr:rowOff>123825</xdr:rowOff>
    </xdr:from>
    <xdr:to>
      <xdr:col>6</xdr:col>
      <xdr:colOff>561974</xdr:colOff>
      <xdr:row>7</xdr:row>
      <xdr:rowOff>66675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581649" y="1762125"/>
          <a:ext cx="2886075" cy="4762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選択肢があるものはプルダウンで選べます。</a:t>
          </a:r>
        </a:p>
      </xdr:txBody>
    </xdr:sp>
    <xdr:clientData/>
  </xdr:twoCellAnchor>
  <xdr:twoCellAnchor>
    <xdr:from>
      <xdr:col>4</xdr:col>
      <xdr:colOff>523875</xdr:colOff>
      <xdr:row>2</xdr:row>
      <xdr:rowOff>257175</xdr:rowOff>
    </xdr:from>
    <xdr:to>
      <xdr:col>4</xdr:col>
      <xdr:colOff>523875</xdr:colOff>
      <xdr:row>4</xdr:row>
      <xdr:rowOff>83775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H="1" flipV="1">
          <a:off x="6972300" y="1095375"/>
          <a:ext cx="0" cy="360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523875</xdr:colOff>
      <xdr:row>2</xdr:row>
      <xdr:rowOff>257175</xdr:rowOff>
    </xdr:from>
    <xdr:to>
      <xdr:col>5</xdr:col>
      <xdr:colOff>523875</xdr:colOff>
      <xdr:row>4</xdr:row>
      <xdr:rowOff>83775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 flipV="1">
          <a:off x="7658100" y="1095375"/>
          <a:ext cx="0" cy="360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161925</xdr:colOff>
      <xdr:row>4</xdr:row>
      <xdr:rowOff>95250</xdr:rowOff>
    </xdr:from>
    <xdr:to>
      <xdr:col>11</xdr:col>
      <xdr:colOff>1076325</xdr:colOff>
      <xdr:row>8</xdr:row>
      <xdr:rowOff>28575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087100" y="1466850"/>
          <a:ext cx="3200400" cy="10001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92D050">
              <a:alpha val="72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180975</xdr:colOff>
      <xdr:row>4</xdr:row>
      <xdr:rowOff>190500</xdr:rowOff>
    </xdr:from>
    <xdr:to>
      <xdr:col>11</xdr:col>
      <xdr:colOff>1019174</xdr:colOff>
      <xdr:row>7</xdr:row>
      <xdr:rowOff>247650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1106150" y="1562100"/>
          <a:ext cx="3124199" cy="8572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「日本語作文コンクール応募に関する個人情報の取扱いについて」をご確認頂き、応募者ごとに同意してください。同意がない場合は受付できません。</a:t>
          </a:r>
        </a:p>
      </xdr:txBody>
    </xdr:sp>
    <xdr:clientData/>
  </xdr:twoCellAnchor>
  <xdr:twoCellAnchor>
    <xdr:from>
      <xdr:col>11</xdr:col>
      <xdr:colOff>361950</xdr:colOff>
      <xdr:row>2</xdr:row>
      <xdr:rowOff>257175</xdr:rowOff>
    </xdr:from>
    <xdr:to>
      <xdr:col>11</xdr:col>
      <xdr:colOff>371475</xdr:colOff>
      <xdr:row>4</xdr:row>
      <xdr:rowOff>95250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H="1" flipV="1">
          <a:off x="13573125" y="1095375"/>
          <a:ext cx="9525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4</xdr:row>
      <xdr:rowOff>104775</xdr:rowOff>
    </xdr:from>
    <xdr:to>
      <xdr:col>19</xdr:col>
      <xdr:colOff>628650</xdr:colOff>
      <xdr:row>8</xdr:row>
      <xdr:rowOff>38100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0431125" y="1476375"/>
          <a:ext cx="3200400" cy="10001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92D050">
              <a:alpha val="72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276225</xdr:colOff>
      <xdr:row>5</xdr:row>
      <xdr:rowOff>114300</xdr:rowOff>
    </xdr:from>
    <xdr:to>
      <xdr:col>19</xdr:col>
      <xdr:colOff>828674</xdr:colOff>
      <xdr:row>8</xdr:row>
      <xdr:rowOff>171450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0707350" y="1752600"/>
          <a:ext cx="3124199" cy="8572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事務局からご連絡する場合があります。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18</xdr:col>
      <xdr:colOff>685801</xdr:colOff>
      <xdr:row>3</xdr:row>
      <xdr:rowOff>9525</xdr:rowOff>
    </xdr:from>
    <xdr:to>
      <xdr:col>18</xdr:col>
      <xdr:colOff>685801</xdr:colOff>
      <xdr:row>4</xdr:row>
      <xdr:rowOff>102825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V="1">
          <a:off x="22164676" y="1114425"/>
          <a:ext cx="0" cy="360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76200</xdr:colOff>
      <xdr:row>4</xdr:row>
      <xdr:rowOff>104775</xdr:rowOff>
    </xdr:from>
    <xdr:to>
      <xdr:col>21</xdr:col>
      <xdr:colOff>1000125</xdr:colOff>
      <xdr:row>8</xdr:row>
      <xdr:rowOff>38100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4326850" y="1476375"/>
          <a:ext cx="3200400" cy="10001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92D050">
              <a:alpha val="72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171450</xdr:colOff>
      <xdr:row>4</xdr:row>
      <xdr:rowOff>209550</xdr:rowOff>
    </xdr:from>
    <xdr:to>
      <xdr:col>21</xdr:col>
      <xdr:colOff>1019174</xdr:colOff>
      <xdr:row>8</xdr:row>
      <xdr:rowOff>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24422100" y="1581150"/>
          <a:ext cx="3124199" cy="8572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企業単独型の場合、「監理団体」情報（ピンク欄）は入力不要です。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19</xdr:col>
      <xdr:colOff>952500</xdr:colOff>
      <xdr:row>1</xdr:row>
      <xdr:rowOff>152400</xdr:rowOff>
    </xdr:from>
    <xdr:to>
      <xdr:col>20</xdr:col>
      <xdr:colOff>257176</xdr:colOff>
      <xdr:row>4</xdr:row>
      <xdr:rowOff>190501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 flipH="1" flipV="1">
          <a:off x="23955375" y="723900"/>
          <a:ext cx="552451" cy="8382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1533525</xdr:colOff>
      <xdr:row>4</xdr:row>
      <xdr:rowOff>85725</xdr:rowOff>
    </xdr:from>
    <xdr:to>
      <xdr:col>26</xdr:col>
      <xdr:colOff>1352550</xdr:colOff>
      <xdr:row>8</xdr:row>
      <xdr:rowOff>19050</xdr:rowOff>
    </xdr:to>
    <xdr:sp macro="" textlink="">
      <xdr:nvSpPr>
        <xdr:cNvPr id="20" name="角丸四角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1623000" y="1457325"/>
          <a:ext cx="3200400" cy="10001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92D050">
              <a:alpha val="72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1657350</xdr:colOff>
      <xdr:row>5</xdr:row>
      <xdr:rowOff>9525</xdr:rowOff>
    </xdr:from>
    <xdr:to>
      <xdr:col>26</xdr:col>
      <xdr:colOff>1400174</xdr:colOff>
      <xdr:row>8</xdr:row>
      <xdr:rowOff>66675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31746825" y="1647825"/>
          <a:ext cx="3124199" cy="8572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事務局からメールでご連絡する場合があります。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26</xdr:col>
      <xdr:colOff>266702</xdr:colOff>
      <xdr:row>3</xdr:row>
      <xdr:rowOff>19051</xdr:rowOff>
    </xdr:from>
    <xdr:to>
      <xdr:col>26</xdr:col>
      <xdr:colOff>266702</xdr:colOff>
      <xdr:row>4</xdr:row>
      <xdr:rowOff>112351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 flipV="1">
          <a:off x="33737552" y="1123951"/>
          <a:ext cx="0" cy="360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28574</xdr:colOff>
      <xdr:row>17</xdr:row>
      <xdr:rowOff>57150</xdr:rowOff>
    </xdr:from>
    <xdr:to>
      <xdr:col>9</xdr:col>
      <xdr:colOff>247650</xdr:colOff>
      <xdr:row>21</xdr:row>
      <xdr:rowOff>152399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4867274" y="4895850"/>
          <a:ext cx="6305551" cy="1162049"/>
        </a:xfrm>
        <a:prstGeom prst="rect">
          <a:avLst/>
        </a:prstGeom>
        <a:solidFill>
          <a:schemeClr val="accent6">
            <a:lumMod val="40000"/>
            <a:lumOff val="60000"/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１）シート①応募情報登録一覧に、まとめて郵送する応募作品の情報を入力してください。</a:t>
          </a:r>
          <a:endParaRPr kumimoji="1" lang="en-US" altLang="ja-JP" sz="10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２）入力したシート①は専用サイトから作文事務局に送信してください。</a:t>
          </a:r>
          <a:endParaRPr kumimoji="1" lang="en-US" altLang="ja-JP" sz="10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３）応募用紙はシート②で印刷し、各応募原稿に添付して作文事務局に郵送してください。</a:t>
          </a:r>
          <a:endParaRPr kumimoji="1" lang="en-US" altLang="ja-JP" sz="10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</a:t>
          </a:r>
          <a:r>
            <a:rPr kumimoji="1" lang="en-US" altLang="ja-JP" sz="10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作文原稿は郵送でのみ受付けます。ご注意ください。</a:t>
          </a:r>
          <a:endParaRPr kumimoji="1" lang="en-US" altLang="ja-JP" sz="1000" b="1">
            <a:solidFill>
              <a:srgbClr val="C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en-US" altLang="ja-JP" sz="10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endParaRPr kumimoji="1" lang="ja-JP" altLang="en-US" sz="1000" b="1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6</xdr:col>
      <xdr:colOff>609601</xdr:colOff>
      <xdr:row>5</xdr:row>
      <xdr:rowOff>28575</xdr:rowOff>
    </xdr:from>
    <xdr:to>
      <xdr:col>9</xdr:col>
      <xdr:colOff>238126</xdr:colOff>
      <xdr:row>7</xdr:row>
      <xdr:rowOff>190500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8515351" y="1666875"/>
          <a:ext cx="2647950" cy="6953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日付は数字８桁で入力してください。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例）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2000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12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月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日　→　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20001210</a:t>
          </a:r>
          <a:endParaRPr kumimoji="1" lang="ja-JP" altLang="en-US" sz="100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895350</xdr:colOff>
      <xdr:row>2</xdr:row>
      <xdr:rowOff>257175</xdr:rowOff>
    </xdr:from>
    <xdr:to>
      <xdr:col>8</xdr:col>
      <xdr:colOff>895350</xdr:colOff>
      <xdr:row>4</xdr:row>
      <xdr:rowOff>83775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 flipH="1" flipV="1">
          <a:off x="10687050" y="1095375"/>
          <a:ext cx="0" cy="360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781050</xdr:colOff>
      <xdr:row>2</xdr:row>
      <xdr:rowOff>257175</xdr:rowOff>
    </xdr:from>
    <xdr:to>
      <xdr:col>6</xdr:col>
      <xdr:colOff>781050</xdr:colOff>
      <xdr:row>4</xdr:row>
      <xdr:rowOff>83775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 flipH="1" flipV="1">
          <a:off x="8686800" y="1095375"/>
          <a:ext cx="0" cy="360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209549</xdr:colOff>
      <xdr:row>4</xdr:row>
      <xdr:rowOff>123826</xdr:rowOff>
    </xdr:from>
    <xdr:to>
      <xdr:col>16</xdr:col>
      <xdr:colOff>942974</xdr:colOff>
      <xdr:row>8</xdr:row>
      <xdr:rowOff>28576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6240124" y="1495426"/>
          <a:ext cx="3457575" cy="9715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92D050">
              <a:alpha val="72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257175</xdr:colOff>
      <xdr:row>4</xdr:row>
      <xdr:rowOff>190500</xdr:rowOff>
    </xdr:from>
    <xdr:to>
      <xdr:col>16</xdr:col>
      <xdr:colOff>809625</xdr:colOff>
      <xdr:row>7</xdr:row>
      <xdr:rowOff>228600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6287750" y="1562100"/>
          <a:ext cx="3276600" cy="8382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郵便番号はハイフンなし数字７桁で入力してください。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入力すると自動でハイフンが入ります。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例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)1111111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　→　表示：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111-1111</a:t>
          </a:r>
        </a:p>
      </xdr:txBody>
    </xdr:sp>
    <xdr:clientData/>
  </xdr:twoCellAnchor>
  <xdr:twoCellAnchor>
    <xdr:from>
      <xdr:col>14</xdr:col>
      <xdr:colOff>485776</xdr:colOff>
      <xdr:row>3</xdr:row>
      <xdr:rowOff>9525</xdr:rowOff>
    </xdr:from>
    <xdr:to>
      <xdr:col>14</xdr:col>
      <xdr:colOff>485776</xdr:colOff>
      <xdr:row>4</xdr:row>
      <xdr:rowOff>102825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17659351" y="1114425"/>
          <a:ext cx="0" cy="360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39</xdr:row>
      <xdr:rowOff>133350</xdr:rowOff>
    </xdr:from>
    <xdr:to>
      <xdr:col>6</xdr:col>
      <xdr:colOff>594360</xdr:colOff>
      <xdr:row>41</xdr:row>
      <xdr:rowOff>19050</xdr:rowOff>
    </xdr:to>
    <xdr:grpSp>
      <xdr:nvGrpSpPr>
        <xdr:cNvPr id="2" name="Group 497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3677892" y="12035459"/>
          <a:ext cx="1521598" cy="233569"/>
          <a:chOff x="0" y="0"/>
          <a:chExt cx="1261332" cy="248031"/>
        </a:xfrm>
      </xdr:grpSpPr>
      <xdr:sp macro="" textlink="">
        <xdr:nvSpPr>
          <xdr:cNvPr id="3" name="Shape 5341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266944" y="5134"/>
            <a:ext cx="76352" cy="236919"/>
          </a:xfrm>
          <a:custGeom>
            <a:avLst/>
            <a:gdLst/>
            <a:ahLst/>
            <a:cxnLst/>
            <a:rect l="0" t="0" r="0" b="0"/>
            <a:pathLst>
              <a:path w="76352" h="236919">
                <a:moveTo>
                  <a:pt x="0" y="0"/>
                </a:moveTo>
                <a:lnTo>
                  <a:pt x="76352" y="0"/>
                </a:lnTo>
                <a:lnTo>
                  <a:pt x="76352" y="236919"/>
                </a:lnTo>
                <a:lnTo>
                  <a:pt x="0" y="236919"/>
                </a:lnTo>
                <a:lnTo>
                  <a:pt x="0" y="0"/>
                </a:lnTo>
              </a:path>
            </a:pathLst>
          </a:custGeom>
          <a:ln w="0" cap="flat">
            <a:custDash>
              <a:ds d="48000" sp="48000"/>
            </a:custDash>
            <a:round/>
          </a:ln>
        </xdr:spPr>
        <xdr:style>
          <a:lnRef idx="0">
            <a:srgbClr val="000000">
              <a:alpha val="0"/>
            </a:srgbClr>
          </a:lnRef>
          <a:fillRef idx="1">
            <a:srgbClr val="4F4356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ja-JP" altLang="en-US"/>
          </a:p>
        </xdr:txBody>
      </xdr:sp>
      <xdr:sp macro="" textlink="">
        <xdr:nvSpPr>
          <xdr:cNvPr id="4" name="Shape 75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70050" y="5138"/>
            <a:ext cx="249898" cy="236919"/>
          </a:xfrm>
          <a:custGeom>
            <a:avLst/>
            <a:gdLst/>
            <a:ahLst/>
            <a:cxnLst/>
            <a:rect l="0" t="0" r="0" b="0"/>
            <a:pathLst>
              <a:path w="249898" h="236919">
                <a:moveTo>
                  <a:pt x="0" y="0"/>
                </a:moveTo>
                <a:lnTo>
                  <a:pt x="249898" y="0"/>
                </a:lnTo>
                <a:lnTo>
                  <a:pt x="249898" y="51676"/>
                </a:lnTo>
                <a:lnTo>
                  <a:pt x="163106" y="51676"/>
                </a:lnTo>
                <a:lnTo>
                  <a:pt x="163106" y="236919"/>
                </a:lnTo>
                <a:lnTo>
                  <a:pt x="86741" y="236919"/>
                </a:lnTo>
                <a:lnTo>
                  <a:pt x="86741" y="51676"/>
                </a:lnTo>
                <a:lnTo>
                  <a:pt x="0" y="51676"/>
                </a:lnTo>
                <a:lnTo>
                  <a:pt x="0" y="0"/>
                </a:lnTo>
                <a:close/>
              </a:path>
            </a:pathLst>
          </a:custGeom>
          <a:ln w="0" cap="flat">
            <a:custDash>
              <a:ds d="48000" sp="48000"/>
            </a:custDash>
            <a:round/>
          </a:ln>
        </xdr:spPr>
        <xdr:style>
          <a:lnRef idx="0">
            <a:srgbClr val="000000">
              <a:alpha val="0"/>
            </a:srgbClr>
          </a:lnRef>
          <a:fillRef idx="1">
            <a:srgbClr val="4F4356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ja-JP" altLang="en-US"/>
          </a:p>
        </xdr:txBody>
      </xdr:sp>
      <xdr:sp macro="" textlink="">
        <xdr:nvSpPr>
          <xdr:cNvPr id="5" name="Shape 75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0" y="5135"/>
            <a:ext cx="220307" cy="242379"/>
          </a:xfrm>
          <a:custGeom>
            <a:avLst/>
            <a:gdLst/>
            <a:ahLst/>
            <a:cxnLst/>
            <a:rect l="0" t="0" r="0" b="0"/>
            <a:pathLst>
              <a:path w="220307" h="242379">
                <a:moveTo>
                  <a:pt x="143929" y="0"/>
                </a:moveTo>
                <a:lnTo>
                  <a:pt x="220307" y="0"/>
                </a:lnTo>
                <a:lnTo>
                  <a:pt x="220307" y="151028"/>
                </a:lnTo>
                <a:cubicBezTo>
                  <a:pt x="220307" y="206666"/>
                  <a:pt x="199352" y="242379"/>
                  <a:pt x="111049" y="242379"/>
                </a:cubicBezTo>
                <a:cubicBezTo>
                  <a:pt x="22733" y="242379"/>
                  <a:pt x="0" y="212280"/>
                  <a:pt x="0" y="142404"/>
                </a:cubicBezTo>
                <a:lnTo>
                  <a:pt x="76365" y="142404"/>
                </a:lnTo>
                <a:cubicBezTo>
                  <a:pt x="76365" y="173965"/>
                  <a:pt x="80467" y="193383"/>
                  <a:pt x="106476" y="193383"/>
                </a:cubicBezTo>
                <a:cubicBezTo>
                  <a:pt x="126365" y="193383"/>
                  <a:pt x="143929" y="185826"/>
                  <a:pt x="143929" y="159461"/>
                </a:cubicBezTo>
                <a:lnTo>
                  <a:pt x="143929" y="0"/>
                </a:lnTo>
                <a:close/>
              </a:path>
            </a:pathLst>
          </a:custGeom>
          <a:ln w="0" cap="flat">
            <a:custDash>
              <a:ds d="48000" sp="48000"/>
            </a:custDash>
            <a:round/>
          </a:ln>
        </xdr:spPr>
        <xdr:style>
          <a:lnRef idx="0">
            <a:srgbClr val="000000">
              <a:alpha val="0"/>
            </a:srgbClr>
          </a:lnRef>
          <a:fillRef idx="1">
            <a:srgbClr val="4F4356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ja-JP" altLang="en-US"/>
          </a:p>
        </xdr:txBody>
      </xdr:sp>
      <xdr:sp macro="" textlink="">
        <xdr:nvSpPr>
          <xdr:cNvPr id="6" name="Shape 75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954665" y="57"/>
            <a:ext cx="152876" cy="247925"/>
          </a:xfrm>
          <a:custGeom>
            <a:avLst/>
            <a:gdLst/>
            <a:ahLst/>
            <a:cxnLst/>
            <a:rect l="0" t="0" r="0" b="0"/>
            <a:pathLst>
              <a:path w="152876" h="247925">
                <a:moveTo>
                  <a:pt x="152876" y="0"/>
                </a:moveTo>
                <a:lnTo>
                  <a:pt x="152876" y="50468"/>
                </a:lnTo>
                <a:lnTo>
                  <a:pt x="128131" y="53273"/>
                </a:lnTo>
                <a:cubicBezTo>
                  <a:pt x="103497" y="59480"/>
                  <a:pt x="81394" y="77677"/>
                  <a:pt x="81394" y="123950"/>
                </a:cubicBezTo>
                <a:cubicBezTo>
                  <a:pt x="81394" y="170222"/>
                  <a:pt x="103497" y="188426"/>
                  <a:pt x="128131" y="194637"/>
                </a:cubicBezTo>
                <a:lnTo>
                  <a:pt x="152876" y="197444"/>
                </a:lnTo>
                <a:lnTo>
                  <a:pt x="152876" y="247925"/>
                </a:lnTo>
                <a:lnTo>
                  <a:pt x="100256" y="243229"/>
                </a:lnTo>
                <a:cubicBezTo>
                  <a:pt x="47427" y="232752"/>
                  <a:pt x="0" y="202036"/>
                  <a:pt x="0" y="123950"/>
                </a:cubicBezTo>
                <a:cubicBezTo>
                  <a:pt x="0" y="45844"/>
                  <a:pt x="47427" y="15153"/>
                  <a:pt x="100256" y="4688"/>
                </a:cubicBezTo>
                <a:lnTo>
                  <a:pt x="152876" y="0"/>
                </a:lnTo>
                <a:close/>
              </a:path>
            </a:pathLst>
          </a:custGeom>
          <a:ln w="0" cap="flat">
            <a:custDash>
              <a:ds d="48000" sp="48000"/>
            </a:custDash>
            <a:round/>
          </a:ln>
        </xdr:spPr>
        <xdr:style>
          <a:lnRef idx="0">
            <a:srgbClr val="000000">
              <a:alpha val="0"/>
            </a:srgbClr>
          </a:lnRef>
          <a:fillRef idx="1">
            <a:srgbClr val="4F4356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ja-JP" altLang="en-US"/>
          </a:p>
        </xdr:txBody>
      </xdr:sp>
      <xdr:sp macro="" textlink="">
        <xdr:nvSpPr>
          <xdr:cNvPr id="7" name="Shape 75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1107542" y="17"/>
            <a:ext cx="153791" cy="248006"/>
          </a:xfrm>
          <a:custGeom>
            <a:avLst/>
            <a:gdLst/>
            <a:ahLst/>
            <a:cxnLst/>
            <a:rect l="0" t="0" r="0" b="0"/>
            <a:pathLst>
              <a:path w="153791" h="248006">
                <a:moveTo>
                  <a:pt x="451" y="0"/>
                </a:moveTo>
                <a:cubicBezTo>
                  <a:pt x="69475" y="0"/>
                  <a:pt x="153791" y="19850"/>
                  <a:pt x="153791" y="123990"/>
                </a:cubicBezTo>
                <a:cubicBezTo>
                  <a:pt x="153791" y="228105"/>
                  <a:pt x="69475" y="248006"/>
                  <a:pt x="451" y="248006"/>
                </a:cubicBezTo>
                <a:lnTo>
                  <a:pt x="0" y="247965"/>
                </a:lnTo>
                <a:lnTo>
                  <a:pt x="0" y="197484"/>
                </a:lnTo>
                <a:lnTo>
                  <a:pt x="6" y="197485"/>
                </a:lnTo>
                <a:cubicBezTo>
                  <a:pt x="32124" y="197485"/>
                  <a:pt x="71482" y="185686"/>
                  <a:pt x="71482" y="123990"/>
                </a:cubicBezTo>
                <a:cubicBezTo>
                  <a:pt x="71482" y="62294"/>
                  <a:pt x="32124" y="50508"/>
                  <a:pt x="6" y="50508"/>
                </a:cubicBezTo>
                <a:lnTo>
                  <a:pt x="0" y="50509"/>
                </a:lnTo>
                <a:lnTo>
                  <a:pt x="0" y="40"/>
                </a:lnTo>
                <a:lnTo>
                  <a:pt x="451" y="0"/>
                </a:lnTo>
                <a:close/>
              </a:path>
            </a:pathLst>
          </a:custGeom>
          <a:ln w="0" cap="flat">
            <a:custDash>
              <a:ds d="48000" sp="48000"/>
            </a:custDash>
            <a:round/>
          </a:ln>
        </xdr:spPr>
        <xdr:style>
          <a:lnRef idx="0">
            <a:srgbClr val="000000">
              <a:alpha val="0"/>
            </a:srgbClr>
          </a:lnRef>
          <a:fillRef idx="1">
            <a:srgbClr val="4F4356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ja-JP" altLang="en-US"/>
          </a:p>
        </xdr:txBody>
      </xdr:sp>
      <xdr:sp macro="" textlink="">
        <xdr:nvSpPr>
          <xdr:cNvPr id="8" name="Shape 75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635758" y="0"/>
            <a:ext cx="294945" cy="248031"/>
          </a:xfrm>
          <a:custGeom>
            <a:avLst/>
            <a:gdLst/>
            <a:ahLst/>
            <a:cxnLst/>
            <a:rect l="0" t="0" r="0" b="0"/>
            <a:pathLst>
              <a:path w="294945" h="248031">
                <a:moveTo>
                  <a:pt x="148526" y="0"/>
                </a:moveTo>
                <a:cubicBezTo>
                  <a:pt x="209105" y="0"/>
                  <a:pt x="281915" y="16319"/>
                  <a:pt x="294945" y="96965"/>
                </a:cubicBezTo>
                <a:lnTo>
                  <a:pt x="209931" y="96965"/>
                </a:lnTo>
                <a:cubicBezTo>
                  <a:pt x="200736" y="58686"/>
                  <a:pt x="171501" y="50520"/>
                  <a:pt x="146710" y="50520"/>
                </a:cubicBezTo>
                <a:cubicBezTo>
                  <a:pt x="116954" y="50520"/>
                  <a:pt x="80645" y="62319"/>
                  <a:pt x="80645" y="124003"/>
                </a:cubicBezTo>
                <a:cubicBezTo>
                  <a:pt x="80645" y="185712"/>
                  <a:pt x="116954" y="197497"/>
                  <a:pt x="146710" y="197497"/>
                </a:cubicBezTo>
                <a:cubicBezTo>
                  <a:pt x="171285" y="197497"/>
                  <a:pt x="200241" y="189471"/>
                  <a:pt x="209690" y="152082"/>
                </a:cubicBezTo>
                <a:lnTo>
                  <a:pt x="294780" y="152082"/>
                </a:lnTo>
                <a:cubicBezTo>
                  <a:pt x="281254" y="231813"/>
                  <a:pt x="208902" y="248031"/>
                  <a:pt x="148526" y="248031"/>
                </a:cubicBezTo>
                <a:cubicBezTo>
                  <a:pt x="81674" y="248031"/>
                  <a:pt x="0" y="228117"/>
                  <a:pt x="0" y="124003"/>
                </a:cubicBezTo>
                <a:cubicBezTo>
                  <a:pt x="0" y="19888"/>
                  <a:pt x="81674" y="0"/>
                  <a:pt x="148526" y="0"/>
                </a:cubicBezTo>
                <a:close/>
              </a:path>
            </a:pathLst>
          </a:custGeom>
          <a:ln w="0" cap="flat">
            <a:custDash>
              <a:ds d="48000" sp="48000"/>
            </a:custDash>
            <a:round/>
          </a:ln>
        </xdr:spPr>
        <xdr:style>
          <a:lnRef idx="0">
            <a:srgbClr val="000000">
              <a:alpha val="0"/>
            </a:srgbClr>
          </a:lnRef>
          <a:fillRef idx="1">
            <a:srgbClr val="4F4356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ja-JP" altLang="en-US"/>
          </a:p>
        </xdr:txBody>
      </xdr:sp>
    </xdr:grpSp>
    <xdr:clientData/>
  </xdr:twoCellAnchor>
  <xdr:oneCellAnchor>
    <xdr:from>
      <xdr:col>9</xdr:col>
      <xdr:colOff>447675</xdr:colOff>
      <xdr:row>28</xdr:row>
      <xdr:rowOff>47625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6134100" y="818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197981</xdr:colOff>
      <xdr:row>49</xdr:row>
      <xdr:rowOff>129712</xdr:rowOff>
    </xdr:to>
    <xdr:pic>
      <xdr:nvPicPr>
        <xdr:cNvPr id="4" name="図 3" descr="テキスト&#10;&#10;自動的に生成された説明">
          <a:extLst>
            <a:ext uri="{FF2B5EF4-FFF2-40B4-BE49-F238E27FC236}">
              <a16:creationId xmlns:a16="http://schemas.microsoft.com/office/drawing/2014/main" id="{69990AD9-E381-12E9-6E75-6342C23BF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5684381" cy="8530762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s.formzu.net/dist/S595765395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3425C-BFA5-4F60-92D2-2F46028F524C}">
  <sheetPr>
    <tabColor rgb="FF92D050"/>
  </sheetPr>
  <dimension ref="A1"/>
  <sheetViews>
    <sheetView tabSelected="1" workbookViewId="0">
      <selection activeCell="I2" sqref="I2"/>
    </sheetView>
  </sheetViews>
  <sheetFormatPr defaultRowHeight="13.5" x14ac:dyDescent="0.15"/>
  <sheetData/>
  <sheetProtection sheet="1" objects="1" scenarios="1"/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A101"/>
  <sheetViews>
    <sheetView workbookViewId="0">
      <selection activeCell="C17" sqref="C17"/>
    </sheetView>
  </sheetViews>
  <sheetFormatPr defaultRowHeight="13.5" x14ac:dyDescent="0.15"/>
  <cols>
    <col min="1" max="1" width="20.375" customWidth="1"/>
    <col min="2" max="2" width="22.25" customWidth="1"/>
    <col min="3" max="3" width="20.875" customWidth="1"/>
    <col min="4" max="4" width="21.125" customWidth="1"/>
    <col min="6" max="6" width="10.125" customWidth="1"/>
    <col min="7" max="7" width="13" customWidth="1"/>
    <col min="8" max="8" width="11.75" customWidth="1"/>
    <col min="9" max="9" width="14.875" customWidth="1"/>
    <col min="10" max="11" width="15" customWidth="1"/>
    <col min="12" max="12" width="16.25" bestFit="1" customWidth="1"/>
    <col min="13" max="13" width="20.75" customWidth="1"/>
    <col min="14" max="14" width="15" customWidth="1"/>
    <col min="15" max="15" width="11.75" style="60" customWidth="1"/>
    <col min="17" max="17" width="22" customWidth="1"/>
    <col min="18" max="18" width="13.75" style="61" customWidth="1"/>
    <col min="19" max="19" width="20" customWidth="1"/>
    <col min="20" max="20" width="16.375" customWidth="1"/>
    <col min="21" max="21" width="29.875" customWidth="1"/>
    <col min="22" max="22" width="28.375" customWidth="1"/>
    <col min="23" max="23" width="9.875" style="65" customWidth="1"/>
    <col min="24" max="24" width="8.5" customWidth="1"/>
    <col min="25" max="25" width="28.625" customWidth="1"/>
    <col min="26" max="26" width="15.75" style="61" customWidth="1"/>
    <col min="27" max="27" width="22.875" customWidth="1"/>
  </cols>
  <sheetData>
    <row r="1" spans="1:27" s="48" customFormat="1" ht="45" customHeight="1" thickBot="1" x14ac:dyDescent="0.2">
      <c r="A1" s="39" t="s">
        <v>35</v>
      </c>
      <c r="B1" s="57" t="s">
        <v>512</v>
      </c>
      <c r="C1" s="58" t="s">
        <v>509</v>
      </c>
      <c r="D1" s="58" t="s">
        <v>510</v>
      </c>
      <c r="E1" s="24" t="s">
        <v>513</v>
      </c>
      <c r="F1" s="24" t="s">
        <v>34</v>
      </c>
      <c r="G1" s="24" t="s">
        <v>32</v>
      </c>
      <c r="H1" s="24" t="s">
        <v>31</v>
      </c>
      <c r="I1" s="24" t="s">
        <v>422</v>
      </c>
      <c r="J1" s="24" t="s">
        <v>423</v>
      </c>
      <c r="K1" s="24" t="s">
        <v>30</v>
      </c>
      <c r="L1" s="40" t="s">
        <v>492</v>
      </c>
      <c r="M1" s="41" t="s">
        <v>38</v>
      </c>
      <c r="N1" s="25" t="s">
        <v>514</v>
      </c>
      <c r="O1" s="42" t="s">
        <v>36</v>
      </c>
      <c r="P1" s="25" t="s">
        <v>37</v>
      </c>
      <c r="Q1" s="25" t="s">
        <v>515</v>
      </c>
      <c r="R1" s="25" t="s">
        <v>516</v>
      </c>
      <c r="S1" s="43" t="s">
        <v>486</v>
      </c>
      <c r="T1" s="43" t="s">
        <v>473</v>
      </c>
      <c r="U1" s="44" t="s">
        <v>29</v>
      </c>
      <c r="V1" s="45" t="s">
        <v>24</v>
      </c>
      <c r="W1" s="46" t="s">
        <v>28</v>
      </c>
      <c r="X1" s="45" t="s">
        <v>517</v>
      </c>
      <c r="Y1" s="45" t="s">
        <v>26</v>
      </c>
      <c r="Z1" s="45" t="s">
        <v>25</v>
      </c>
      <c r="AA1" s="47" t="s">
        <v>487</v>
      </c>
    </row>
    <row r="2" spans="1:27" ht="21" customHeight="1" x14ac:dyDescent="0.15">
      <c r="A2" s="59" t="s">
        <v>493</v>
      </c>
      <c r="B2" t="s">
        <v>494</v>
      </c>
      <c r="D2" t="s">
        <v>495</v>
      </c>
      <c r="E2" t="s">
        <v>419</v>
      </c>
      <c r="F2" t="s">
        <v>6</v>
      </c>
      <c r="G2">
        <v>20001210</v>
      </c>
      <c r="H2" t="s">
        <v>1</v>
      </c>
      <c r="I2">
        <v>20221010</v>
      </c>
      <c r="J2">
        <v>20241009</v>
      </c>
      <c r="K2" t="s">
        <v>11</v>
      </c>
      <c r="L2" t="s">
        <v>488</v>
      </c>
      <c r="M2" s="59" t="s">
        <v>496</v>
      </c>
      <c r="N2" t="s">
        <v>518</v>
      </c>
      <c r="O2" s="60">
        <v>1111111</v>
      </c>
      <c r="P2" t="s">
        <v>437</v>
      </c>
      <c r="Q2" t="s">
        <v>497</v>
      </c>
      <c r="R2" s="61" t="s">
        <v>519</v>
      </c>
      <c r="S2" t="s">
        <v>520</v>
      </c>
      <c r="T2" t="s">
        <v>476</v>
      </c>
      <c r="U2" s="59"/>
      <c r="W2" s="60"/>
      <c r="AA2" s="62"/>
    </row>
    <row r="3" spans="1:27" ht="21" customHeight="1" x14ac:dyDescent="0.15">
      <c r="A3" s="59" t="s">
        <v>498</v>
      </c>
      <c r="B3" t="s">
        <v>499</v>
      </c>
      <c r="C3" t="s">
        <v>500</v>
      </c>
      <c r="D3" t="s">
        <v>501</v>
      </c>
      <c r="E3" t="s">
        <v>418</v>
      </c>
      <c r="F3" t="s">
        <v>2</v>
      </c>
      <c r="G3">
        <v>19951030</v>
      </c>
      <c r="H3" t="s">
        <v>490</v>
      </c>
      <c r="I3">
        <v>20230524</v>
      </c>
      <c r="J3">
        <v>20240523</v>
      </c>
      <c r="K3" t="s">
        <v>10</v>
      </c>
      <c r="L3" t="s">
        <v>488</v>
      </c>
      <c r="M3" s="59" t="s">
        <v>502</v>
      </c>
      <c r="N3" t="s">
        <v>521</v>
      </c>
      <c r="O3" s="60">
        <v>3333333</v>
      </c>
      <c r="P3" t="s">
        <v>446</v>
      </c>
      <c r="Q3" t="s">
        <v>503</v>
      </c>
      <c r="R3" s="61" t="s">
        <v>522</v>
      </c>
      <c r="S3" t="s">
        <v>523</v>
      </c>
      <c r="T3" t="s">
        <v>475</v>
      </c>
      <c r="U3" s="59" t="s">
        <v>504</v>
      </c>
      <c r="V3" t="s">
        <v>533</v>
      </c>
      <c r="W3" s="60">
        <v>2222222</v>
      </c>
      <c r="X3" t="s">
        <v>432</v>
      </c>
      <c r="Y3" t="s">
        <v>505</v>
      </c>
      <c r="Z3" s="61" t="s">
        <v>524</v>
      </c>
      <c r="AA3" s="62" t="s">
        <v>525</v>
      </c>
    </row>
    <row r="4" spans="1:27" ht="21" customHeight="1" x14ac:dyDescent="0.15">
      <c r="A4" s="59"/>
      <c r="M4" s="59"/>
      <c r="U4" s="59"/>
      <c r="W4" s="60"/>
      <c r="AA4" s="62"/>
    </row>
    <row r="5" spans="1:27" ht="21" customHeight="1" x14ac:dyDescent="0.15">
      <c r="A5" s="59"/>
      <c r="M5" s="59"/>
      <c r="U5" s="59"/>
      <c r="W5" s="60"/>
      <c r="AA5" s="62"/>
    </row>
    <row r="6" spans="1:27" ht="21" customHeight="1" x14ac:dyDescent="0.15">
      <c r="A6" s="63"/>
      <c r="C6" s="64"/>
      <c r="M6" s="59"/>
      <c r="U6" s="59"/>
      <c r="W6" s="60"/>
      <c r="AA6" s="62"/>
    </row>
    <row r="7" spans="1:27" ht="21" customHeight="1" x14ac:dyDescent="0.15">
      <c r="A7" s="59"/>
      <c r="M7" s="59"/>
      <c r="U7" s="59"/>
      <c r="AA7" s="62"/>
    </row>
    <row r="8" spans="1:27" ht="21" customHeight="1" x14ac:dyDescent="0.15">
      <c r="A8" s="59"/>
      <c r="M8" s="59"/>
      <c r="U8" s="59"/>
      <c r="AA8" s="62"/>
    </row>
    <row r="9" spans="1:27" ht="21" customHeight="1" x14ac:dyDescent="0.15">
      <c r="A9" s="59"/>
      <c r="M9" s="59"/>
      <c r="U9" s="59"/>
      <c r="AA9" s="62"/>
    </row>
    <row r="10" spans="1:27" ht="21" customHeight="1" x14ac:dyDescent="0.15">
      <c r="A10" s="59"/>
      <c r="M10" s="59"/>
      <c r="U10" s="59"/>
      <c r="AA10" s="62"/>
    </row>
    <row r="11" spans="1:27" ht="21" customHeight="1" x14ac:dyDescent="0.15">
      <c r="A11" s="59"/>
      <c r="M11" s="59"/>
      <c r="U11" s="59"/>
      <c r="AA11" s="62"/>
    </row>
    <row r="12" spans="1:27" ht="21" customHeight="1" x14ac:dyDescent="0.15">
      <c r="A12" s="59"/>
      <c r="M12" s="59"/>
      <c r="U12" s="59"/>
      <c r="AA12" s="62"/>
    </row>
    <row r="13" spans="1:27" ht="21" customHeight="1" x14ac:dyDescent="0.15">
      <c r="A13" s="59"/>
      <c r="M13" s="59"/>
      <c r="U13" s="59"/>
      <c r="AA13" s="62"/>
    </row>
    <row r="14" spans="1:27" ht="21" customHeight="1" x14ac:dyDescent="0.15">
      <c r="A14" s="59"/>
      <c r="M14" s="59"/>
      <c r="U14" s="59"/>
      <c r="AA14" s="62"/>
    </row>
    <row r="15" spans="1:27" ht="21" customHeight="1" x14ac:dyDescent="0.15">
      <c r="A15" s="59"/>
      <c r="M15" s="59"/>
      <c r="U15" s="59"/>
      <c r="AA15" s="62"/>
    </row>
    <row r="16" spans="1:27" ht="21" customHeight="1" x14ac:dyDescent="0.15">
      <c r="A16" s="59"/>
      <c r="M16" s="59"/>
      <c r="U16" s="59"/>
      <c r="AA16" s="62"/>
    </row>
    <row r="17" spans="1:27" ht="21" customHeight="1" x14ac:dyDescent="0.15">
      <c r="A17" s="59"/>
      <c r="M17" s="59"/>
      <c r="U17" s="59"/>
      <c r="AA17" s="62"/>
    </row>
    <row r="18" spans="1:27" ht="21" customHeight="1" x14ac:dyDescent="0.15">
      <c r="A18" s="59"/>
      <c r="M18" s="59"/>
      <c r="U18" s="59"/>
      <c r="AA18" s="62"/>
    </row>
    <row r="19" spans="1:27" ht="21" customHeight="1" x14ac:dyDescent="0.15">
      <c r="A19" s="59"/>
      <c r="M19" s="59"/>
      <c r="U19" s="59"/>
      <c r="AA19" s="62"/>
    </row>
    <row r="20" spans="1:27" ht="21" customHeight="1" x14ac:dyDescent="0.15">
      <c r="A20" s="59"/>
      <c r="M20" s="59"/>
      <c r="U20" s="59"/>
      <c r="AA20" s="62"/>
    </row>
    <row r="21" spans="1:27" ht="21" customHeight="1" x14ac:dyDescent="0.15">
      <c r="A21" s="59"/>
      <c r="M21" s="59"/>
      <c r="U21" s="59"/>
      <c r="AA21" s="62"/>
    </row>
    <row r="22" spans="1:27" ht="21" customHeight="1" x14ac:dyDescent="0.15">
      <c r="A22" s="59"/>
      <c r="M22" s="59"/>
      <c r="U22" s="59"/>
      <c r="AA22" s="62"/>
    </row>
    <row r="23" spans="1:27" ht="21" customHeight="1" x14ac:dyDescent="0.15">
      <c r="A23" s="59"/>
      <c r="M23" s="59"/>
      <c r="U23" s="59"/>
      <c r="AA23" s="62"/>
    </row>
    <row r="24" spans="1:27" ht="21" customHeight="1" x14ac:dyDescent="0.15">
      <c r="A24" s="59"/>
      <c r="M24" s="59"/>
      <c r="U24" s="59"/>
      <c r="AA24" s="62"/>
    </row>
    <row r="25" spans="1:27" ht="21" customHeight="1" x14ac:dyDescent="0.15">
      <c r="A25" s="59"/>
      <c r="M25" s="59"/>
      <c r="U25" s="59"/>
      <c r="AA25" s="62"/>
    </row>
    <row r="26" spans="1:27" ht="21" customHeight="1" x14ac:dyDescent="0.15">
      <c r="A26" s="59"/>
      <c r="M26" s="59"/>
      <c r="U26" s="59"/>
      <c r="AA26" s="62"/>
    </row>
    <row r="27" spans="1:27" ht="21" customHeight="1" x14ac:dyDescent="0.15">
      <c r="A27" s="59"/>
      <c r="M27" s="59"/>
      <c r="U27" s="59"/>
      <c r="AA27" s="62"/>
    </row>
    <row r="28" spans="1:27" ht="21" customHeight="1" x14ac:dyDescent="0.15">
      <c r="A28" s="59"/>
      <c r="M28" s="59"/>
      <c r="U28" s="59"/>
      <c r="AA28" s="62"/>
    </row>
    <row r="29" spans="1:27" ht="21" customHeight="1" x14ac:dyDescent="0.15">
      <c r="A29" s="59"/>
      <c r="M29" s="59"/>
      <c r="U29" s="59"/>
      <c r="AA29" s="62"/>
    </row>
    <row r="30" spans="1:27" ht="21" customHeight="1" x14ac:dyDescent="0.15">
      <c r="A30" s="59"/>
      <c r="M30" s="59"/>
      <c r="U30" s="59"/>
      <c r="AA30" s="62"/>
    </row>
    <row r="31" spans="1:27" ht="21" customHeight="1" x14ac:dyDescent="0.15">
      <c r="A31" s="59"/>
      <c r="M31" s="59"/>
      <c r="U31" s="59"/>
      <c r="AA31" s="62"/>
    </row>
    <row r="32" spans="1:27" ht="21" customHeight="1" x14ac:dyDescent="0.15">
      <c r="A32" s="59"/>
      <c r="M32" s="59"/>
      <c r="U32" s="59"/>
      <c r="AA32" s="62"/>
    </row>
    <row r="33" spans="1:27" ht="21" customHeight="1" x14ac:dyDescent="0.15">
      <c r="A33" s="59"/>
      <c r="M33" s="59"/>
      <c r="U33" s="59"/>
      <c r="AA33" s="62"/>
    </row>
    <row r="34" spans="1:27" ht="21" customHeight="1" x14ac:dyDescent="0.15">
      <c r="A34" s="59"/>
      <c r="M34" s="59"/>
      <c r="U34" s="59"/>
      <c r="AA34" s="62"/>
    </row>
    <row r="35" spans="1:27" ht="21" customHeight="1" x14ac:dyDescent="0.15">
      <c r="A35" s="59"/>
      <c r="M35" s="59"/>
      <c r="U35" s="59"/>
      <c r="AA35" s="62"/>
    </row>
    <row r="36" spans="1:27" ht="21" customHeight="1" x14ac:dyDescent="0.15">
      <c r="A36" s="59"/>
      <c r="M36" s="59"/>
      <c r="U36" s="59"/>
      <c r="AA36" s="62"/>
    </row>
    <row r="37" spans="1:27" ht="21" customHeight="1" x14ac:dyDescent="0.15">
      <c r="A37" s="59"/>
      <c r="M37" s="59"/>
      <c r="U37" s="59"/>
      <c r="AA37" s="62"/>
    </row>
    <row r="38" spans="1:27" ht="21" customHeight="1" x14ac:dyDescent="0.15">
      <c r="A38" s="59"/>
      <c r="M38" s="59"/>
      <c r="U38" s="59"/>
      <c r="AA38" s="62"/>
    </row>
    <row r="39" spans="1:27" ht="21" customHeight="1" x14ac:dyDescent="0.15">
      <c r="A39" s="59"/>
      <c r="M39" s="59"/>
      <c r="U39" s="59"/>
      <c r="AA39" s="62"/>
    </row>
    <row r="40" spans="1:27" ht="21" customHeight="1" x14ac:dyDescent="0.15">
      <c r="A40" s="59"/>
      <c r="M40" s="59"/>
      <c r="U40" s="59"/>
      <c r="AA40" s="62"/>
    </row>
    <row r="41" spans="1:27" ht="21" customHeight="1" x14ac:dyDescent="0.15">
      <c r="A41" s="59"/>
      <c r="M41" s="59"/>
      <c r="U41" s="59"/>
      <c r="AA41" s="62"/>
    </row>
    <row r="42" spans="1:27" ht="21" customHeight="1" x14ac:dyDescent="0.15">
      <c r="A42" s="59"/>
      <c r="M42" s="59"/>
      <c r="U42" s="59"/>
      <c r="AA42" s="62"/>
    </row>
    <row r="43" spans="1:27" ht="21" customHeight="1" x14ac:dyDescent="0.15">
      <c r="A43" s="59"/>
      <c r="M43" s="59"/>
      <c r="U43" s="59"/>
      <c r="AA43" s="62"/>
    </row>
    <row r="44" spans="1:27" ht="21" customHeight="1" x14ac:dyDescent="0.15">
      <c r="A44" s="59"/>
      <c r="M44" s="59"/>
      <c r="U44" s="59"/>
      <c r="AA44" s="62"/>
    </row>
    <row r="45" spans="1:27" ht="21" customHeight="1" x14ac:dyDescent="0.15">
      <c r="A45" s="59"/>
      <c r="M45" s="59"/>
      <c r="U45" s="59"/>
      <c r="AA45" s="62"/>
    </row>
    <row r="46" spans="1:27" ht="21" customHeight="1" x14ac:dyDescent="0.15">
      <c r="A46" s="59"/>
      <c r="M46" s="59"/>
      <c r="U46" s="59"/>
      <c r="AA46" s="62"/>
    </row>
    <row r="47" spans="1:27" ht="21" customHeight="1" x14ac:dyDescent="0.15">
      <c r="A47" s="59"/>
      <c r="M47" s="59"/>
      <c r="U47" s="59"/>
      <c r="AA47" s="62"/>
    </row>
    <row r="48" spans="1:27" ht="21" customHeight="1" x14ac:dyDescent="0.15">
      <c r="A48" s="59"/>
      <c r="M48" s="59"/>
      <c r="U48" s="59"/>
      <c r="AA48" s="62"/>
    </row>
    <row r="49" spans="1:27" ht="21" customHeight="1" x14ac:dyDescent="0.15">
      <c r="A49" s="59"/>
      <c r="M49" s="59"/>
      <c r="U49" s="59"/>
      <c r="AA49" s="62"/>
    </row>
    <row r="50" spans="1:27" ht="21" customHeight="1" x14ac:dyDescent="0.15">
      <c r="A50" s="59"/>
      <c r="M50" s="59"/>
      <c r="U50" s="59"/>
      <c r="AA50" s="62"/>
    </row>
    <row r="51" spans="1:27" ht="21" customHeight="1" x14ac:dyDescent="0.15">
      <c r="A51" s="59"/>
      <c r="M51" s="59"/>
      <c r="U51" s="59"/>
      <c r="AA51" s="62"/>
    </row>
    <row r="52" spans="1:27" ht="21" customHeight="1" x14ac:dyDescent="0.15">
      <c r="A52" s="59"/>
      <c r="M52" s="59"/>
      <c r="U52" s="59"/>
      <c r="AA52" s="62"/>
    </row>
    <row r="53" spans="1:27" ht="21" customHeight="1" x14ac:dyDescent="0.15">
      <c r="A53" s="59"/>
      <c r="M53" s="59"/>
      <c r="U53" s="59"/>
      <c r="AA53" s="62"/>
    </row>
    <row r="54" spans="1:27" ht="21" customHeight="1" x14ac:dyDescent="0.15">
      <c r="A54" s="59"/>
      <c r="M54" s="59"/>
      <c r="U54" s="59"/>
      <c r="AA54" s="62"/>
    </row>
    <row r="55" spans="1:27" ht="21" customHeight="1" x14ac:dyDescent="0.15">
      <c r="A55" s="59"/>
      <c r="M55" s="59"/>
      <c r="U55" s="59"/>
      <c r="AA55" s="62"/>
    </row>
    <row r="56" spans="1:27" ht="21" customHeight="1" x14ac:dyDescent="0.15">
      <c r="A56" s="59"/>
      <c r="M56" s="59"/>
      <c r="U56" s="59"/>
      <c r="AA56" s="62"/>
    </row>
    <row r="57" spans="1:27" ht="21" customHeight="1" x14ac:dyDescent="0.15">
      <c r="A57" s="59"/>
      <c r="M57" s="59"/>
      <c r="U57" s="59"/>
      <c r="AA57" s="62"/>
    </row>
    <row r="58" spans="1:27" ht="21" customHeight="1" x14ac:dyDescent="0.15">
      <c r="A58" s="59"/>
      <c r="M58" s="59"/>
      <c r="U58" s="59"/>
      <c r="AA58" s="62"/>
    </row>
    <row r="59" spans="1:27" ht="21" customHeight="1" x14ac:dyDescent="0.15">
      <c r="A59" s="59"/>
      <c r="M59" s="59"/>
      <c r="U59" s="59"/>
      <c r="AA59" s="62"/>
    </row>
    <row r="60" spans="1:27" ht="21" customHeight="1" x14ac:dyDescent="0.15">
      <c r="A60" s="59"/>
      <c r="M60" s="59"/>
      <c r="U60" s="59"/>
      <c r="AA60" s="62"/>
    </row>
    <row r="61" spans="1:27" ht="21" customHeight="1" x14ac:dyDescent="0.15">
      <c r="A61" s="59"/>
      <c r="M61" s="59"/>
      <c r="U61" s="59"/>
      <c r="AA61" s="62"/>
    </row>
    <row r="62" spans="1:27" ht="21" customHeight="1" x14ac:dyDescent="0.15">
      <c r="A62" s="59"/>
      <c r="M62" s="59"/>
      <c r="U62" s="59"/>
      <c r="AA62" s="62"/>
    </row>
    <row r="63" spans="1:27" ht="21" customHeight="1" x14ac:dyDescent="0.15">
      <c r="A63" s="59"/>
      <c r="M63" s="59"/>
      <c r="U63" s="59"/>
      <c r="AA63" s="62"/>
    </row>
    <row r="64" spans="1:27" ht="21" customHeight="1" x14ac:dyDescent="0.15">
      <c r="A64" s="59"/>
      <c r="M64" s="59"/>
      <c r="U64" s="59"/>
      <c r="AA64" s="62"/>
    </row>
    <row r="65" spans="1:27" ht="21" customHeight="1" x14ac:dyDescent="0.15">
      <c r="A65" s="59"/>
      <c r="M65" s="59"/>
      <c r="U65" s="59"/>
      <c r="AA65" s="62"/>
    </row>
    <row r="66" spans="1:27" ht="21" customHeight="1" x14ac:dyDescent="0.15">
      <c r="A66" s="59"/>
      <c r="M66" s="59"/>
      <c r="U66" s="59"/>
      <c r="AA66" s="62"/>
    </row>
    <row r="67" spans="1:27" ht="21" customHeight="1" x14ac:dyDescent="0.15">
      <c r="A67" s="59"/>
      <c r="M67" s="59"/>
      <c r="U67" s="59"/>
      <c r="AA67" s="62"/>
    </row>
    <row r="68" spans="1:27" ht="21" customHeight="1" x14ac:dyDescent="0.15">
      <c r="A68" s="59"/>
      <c r="M68" s="59"/>
      <c r="U68" s="59"/>
      <c r="AA68" s="62"/>
    </row>
    <row r="69" spans="1:27" ht="21" customHeight="1" x14ac:dyDescent="0.15">
      <c r="A69" s="59"/>
      <c r="M69" s="59"/>
      <c r="U69" s="59"/>
      <c r="AA69" s="62"/>
    </row>
    <row r="70" spans="1:27" ht="21" customHeight="1" x14ac:dyDescent="0.15">
      <c r="A70" s="59"/>
      <c r="M70" s="59"/>
      <c r="U70" s="59"/>
      <c r="AA70" s="62"/>
    </row>
    <row r="71" spans="1:27" ht="21" customHeight="1" x14ac:dyDescent="0.15">
      <c r="A71" s="59"/>
      <c r="M71" s="59"/>
      <c r="U71" s="59"/>
      <c r="AA71" s="62"/>
    </row>
    <row r="72" spans="1:27" ht="21" customHeight="1" x14ac:dyDescent="0.15">
      <c r="A72" s="59"/>
      <c r="M72" s="59"/>
      <c r="U72" s="59"/>
      <c r="AA72" s="62"/>
    </row>
    <row r="73" spans="1:27" ht="21" customHeight="1" x14ac:dyDescent="0.15">
      <c r="A73" s="59"/>
      <c r="M73" s="59"/>
      <c r="U73" s="59"/>
      <c r="AA73" s="62"/>
    </row>
    <row r="74" spans="1:27" ht="21" customHeight="1" x14ac:dyDescent="0.15">
      <c r="A74" s="59"/>
      <c r="M74" s="59"/>
      <c r="U74" s="59"/>
      <c r="AA74" s="62"/>
    </row>
    <row r="75" spans="1:27" ht="21" customHeight="1" x14ac:dyDescent="0.15">
      <c r="A75" s="59"/>
      <c r="M75" s="59"/>
      <c r="U75" s="59"/>
      <c r="AA75" s="62"/>
    </row>
    <row r="76" spans="1:27" ht="21" customHeight="1" x14ac:dyDescent="0.15">
      <c r="A76" s="59"/>
      <c r="M76" s="59"/>
      <c r="U76" s="59"/>
      <c r="AA76" s="62"/>
    </row>
    <row r="77" spans="1:27" ht="21" customHeight="1" x14ac:dyDescent="0.15">
      <c r="A77" s="59"/>
      <c r="M77" s="59"/>
      <c r="U77" s="59"/>
      <c r="AA77" s="62"/>
    </row>
    <row r="78" spans="1:27" ht="21" customHeight="1" x14ac:dyDescent="0.15">
      <c r="A78" s="59"/>
      <c r="M78" s="59"/>
      <c r="U78" s="59"/>
      <c r="AA78" s="62"/>
    </row>
    <row r="79" spans="1:27" ht="21" customHeight="1" x14ac:dyDescent="0.15">
      <c r="A79" s="59"/>
      <c r="M79" s="59"/>
      <c r="U79" s="59"/>
      <c r="AA79" s="62"/>
    </row>
    <row r="80" spans="1:27" ht="21" customHeight="1" x14ac:dyDescent="0.15">
      <c r="A80" s="59"/>
      <c r="M80" s="59"/>
      <c r="U80" s="59"/>
      <c r="AA80" s="62"/>
    </row>
    <row r="81" spans="1:27" ht="21" customHeight="1" x14ac:dyDescent="0.15">
      <c r="A81" s="59"/>
      <c r="M81" s="59"/>
      <c r="U81" s="59"/>
      <c r="AA81" s="62"/>
    </row>
    <row r="82" spans="1:27" ht="21" customHeight="1" x14ac:dyDescent="0.15">
      <c r="A82" s="59"/>
      <c r="M82" s="59"/>
      <c r="U82" s="59"/>
      <c r="AA82" s="62"/>
    </row>
    <row r="83" spans="1:27" ht="21" customHeight="1" x14ac:dyDescent="0.15">
      <c r="A83" s="59"/>
      <c r="M83" s="59"/>
      <c r="U83" s="59"/>
      <c r="AA83" s="62"/>
    </row>
    <row r="84" spans="1:27" ht="21" customHeight="1" x14ac:dyDescent="0.15">
      <c r="A84" s="59"/>
      <c r="M84" s="59"/>
      <c r="U84" s="59"/>
      <c r="AA84" s="62"/>
    </row>
    <row r="85" spans="1:27" ht="21" customHeight="1" x14ac:dyDescent="0.15">
      <c r="A85" s="59"/>
      <c r="M85" s="59"/>
      <c r="U85" s="59"/>
      <c r="AA85" s="62"/>
    </row>
    <row r="86" spans="1:27" ht="21" customHeight="1" x14ac:dyDescent="0.15">
      <c r="A86" s="59"/>
      <c r="M86" s="59"/>
      <c r="U86" s="59"/>
      <c r="AA86" s="62"/>
    </row>
    <row r="87" spans="1:27" ht="21" customHeight="1" x14ac:dyDescent="0.15">
      <c r="A87" s="59"/>
      <c r="M87" s="59"/>
      <c r="U87" s="59"/>
      <c r="AA87" s="62"/>
    </row>
    <row r="88" spans="1:27" ht="21" customHeight="1" x14ac:dyDescent="0.15">
      <c r="A88" s="59"/>
      <c r="M88" s="59"/>
      <c r="U88" s="59"/>
      <c r="AA88" s="62"/>
    </row>
    <row r="89" spans="1:27" ht="21" customHeight="1" x14ac:dyDescent="0.15">
      <c r="A89" s="59"/>
      <c r="M89" s="59"/>
      <c r="U89" s="59"/>
      <c r="AA89" s="62"/>
    </row>
    <row r="90" spans="1:27" ht="21" customHeight="1" x14ac:dyDescent="0.15">
      <c r="A90" s="59"/>
      <c r="M90" s="59"/>
      <c r="U90" s="59"/>
      <c r="AA90" s="62"/>
    </row>
    <row r="91" spans="1:27" ht="21" customHeight="1" x14ac:dyDescent="0.15">
      <c r="A91" s="59"/>
      <c r="M91" s="59"/>
      <c r="U91" s="59"/>
      <c r="AA91" s="62"/>
    </row>
    <row r="92" spans="1:27" ht="21" customHeight="1" x14ac:dyDescent="0.15">
      <c r="A92" s="59"/>
      <c r="M92" s="59"/>
      <c r="U92" s="59"/>
      <c r="AA92" s="62"/>
    </row>
    <row r="93" spans="1:27" ht="21" customHeight="1" x14ac:dyDescent="0.15">
      <c r="A93" s="59"/>
      <c r="M93" s="59"/>
      <c r="U93" s="59"/>
      <c r="AA93" s="62"/>
    </row>
    <row r="94" spans="1:27" ht="21" customHeight="1" x14ac:dyDescent="0.15">
      <c r="A94" s="59"/>
      <c r="M94" s="59"/>
      <c r="U94" s="59"/>
      <c r="AA94" s="62"/>
    </row>
    <row r="95" spans="1:27" ht="21" customHeight="1" x14ac:dyDescent="0.15">
      <c r="A95" s="59"/>
      <c r="M95" s="59"/>
      <c r="U95" s="59"/>
      <c r="AA95" s="62"/>
    </row>
    <row r="96" spans="1:27" ht="21" customHeight="1" x14ac:dyDescent="0.15">
      <c r="A96" s="59"/>
      <c r="M96" s="59"/>
      <c r="U96" s="59"/>
      <c r="AA96" s="62"/>
    </row>
    <row r="97" spans="1:27" ht="21" customHeight="1" x14ac:dyDescent="0.15">
      <c r="A97" s="59"/>
      <c r="M97" s="59"/>
      <c r="U97" s="59"/>
      <c r="AA97" s="62"/>
    </row>
    <row r="98" spans="1:27" ht="21" customHeight="1" x14ac:dyDescent="0.15">
      <c r="A98" s="59"/>
      <c r="M98" s="59"/>
      <c r="U98" s="59"/>
      <c r="AA98" s="62"/>
    </row>
    <row r="99" spans="1:27" ht="21" customHeight="1" x14ac:dyDescent="0.15">
      <c r="A99" s="59"/>
      <c r="M99" s="59"/>
      <c r="U99" s="59"/>
      <c r="AA99" s="62"/>
    </row>
    <row r="100" spans="1:27" ht="21" customHeight="1" x14ac:dyDescent="0.15">
      <c r="A100" s="59"/>
      <c r="M100" s="59"/>
      <c r="U100" s="59"/>
      <c r="AA100" s="62"/>
    </row>
    <row r="101" spans="1:27" ht="21" customHeight="1" thickBot="1" x14ac:dyDescent="0.2">
      <c r="A101" s="66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6"/>
      <c r="N101" s="67"/>
      <c r="O101" s="68"/>
      <c r="P101" s="67"/>
      <c r="Q101" s="67"/>
      <c r="R101" s="69"/>
      <c r="S101" s="67"/>
      <c r="T101" s="67"/>
      <c r="U101" s="66"/>
      <c r="V101" s="67"/>
      <c r="W101" s="70"/>
      <c r="X101" s="67"/>
      <c r="Y101" s="67"/>
      <c r="Z101" s="69"/>
      <c r="AA101" s="71"/>
    </row>
  </sheetData>
  <sheetProtection sheet="1" objects="1" scenarios="1"/>
  <phoneticPr fontId="1"/>
  <dataValidations disablePrompts="1" count="1">
    <dataValidation type="custom" imeMode="halfKatakana" allowBlank="1" showInputMessage="1" showErrorMessage="1" errorTitle="半角ｶﾅで入力してください｡" error="チョウ ⇒ ×_x000a_ﾁｮｳ ⇒ ○" sqref="D1" xr:uid="{00000000-0002-0000-0100-000000000000}">
      <formula1>EXACT(D1,UPPER(ASC(D1)))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7"/>
  </sheetPr>
  <dimension ref="A1:AA101"/>
  <sheetViews>
    <sheetView workbookViewId="0">
      <selection activeCell="D16" sqref="D16"/>
    </sheetView>
  </sheetViews>
  <sheetFormatPr defaultRowHeight="13.5" x14ac:dyDescent="0.15"/>
  <cols>
    <col min="1" max="1" width="20.375" style="2" customWidth="1"/>
    <col min="2" max="2" width="22.25" style="2" customWidth="1"/>
    <col min="3" max="3" width="20.875" style="2" customWidth="1"/>
    <col min="4" max="4" width="21.125" style="2" customWidth="1"/>
    <col min="5" max="5" width="9" style="2"/>
    <col min="6" max="6" width="10.5" style="2" customWidth="1"/>
    <col min="7" max="7" width="9.5" style="2" bestFit="1" customWidth="1"/>
    <col min="8" max="8" width="11.75" style="2" customWidth="1"/>
    <col min="9" max="9" width="14.875" style="2" customWidth="1"/>
    <col min="10" max="10" width="16.875" style="2" customWidth="1"/>
    <col min="11" max="11" width="15" style="2" customWidth="1"/>
    <col min="12" max="12" width="16.25" style="2" bestFit="1" customWidth="1"/>
    <col min="13" max="13" width="26.875" style="2" customWidth="1"/>
    <col min="14" max="14" width="15" style="2" customWidth="1"/>
    <col min="15" max="15" width="11.75" style="21" customWidth="1"/>
    <col min="16" max="16" width="9" style="2"/>
    <col min="17" max="17" width="25.875" style="2" customWidth="1"/>
    <col min="18" max="18" width="13.75" style="26" customWidth="1"/>
    <col min="19" max="19" width="28.125" style="2" customWidth="1"/>
    <col min="20" max="20" width="17.375" style="2" customWidth="1"/>
    <col min="21" max="21" width="34.25" style="2" customWidth="1"/>
    <col min="22" max="22" width="29" style="2" customWidth="1"/>
    <col min="23" max="23" width="9.875" style="19" customWidth="1"/>
    <col min="24" max="24" width="11.125" style="2" customWidth="1"/>
    <col min="25" max="25" width="34.375" style="2" customWidth="1"/>
    <col min="26" max="26" width="16.875" style="26" customWidth="1"/>
    <col min="27" max="27" width="22.875" style="2" customWidth="1"/>
  </cols>
  <sheetData>
    <row r="1" spans="1:27" s="83" customFormat="1" ht="45" customHeight="1" thickBot="1" x14ac:dyDescent="0.2">
      <c r="A1" s="72" t="s">
        <v>35</v>
      </c>
      <c r="B1" s="57" t="s">
        <v>511</v>
      </c>
      <c r="C1" s="58" t="s">
        <v>509</v>
      </c>
      <c r="D1" s="58" t="s">
        <v>510</v>
      </c>
      <c r="E1" s="73" t="s">
        <v>421</v>
      </c>
      <c r="F1" s="73" t="s">
        <v>34</v>
      </c>
      <c r="G1" s="73" t="s">
        <v>32</v>
      </c>
      <c r="H1" s="73" t="s">
        <v>31</v>
      </c>
      <c r="I1" s="24" t="s">
        <v>422</v>
      </c>
      <c r="J1" s="73" t="s">
        <v>423</v>
      </c>
      <c r="K1" s="73" t="s">
        <v>30</v>
      </c>
      <c r="L1" s="74" t="s">
        <v>479</v>
      </c>
      <c r="M1" s="75" t="s">
        <v>38</v>
      </c>
      <c r="N1" s="76" t="s">
        <v>472</v>
      </c>
      <c r="O1" s="77" t="s">
        <v>36</v>
      </c>
      <c r="P1" s="25" t="s">
        <v>37</v>
      </c>
      <c r="Q1" s="76" t="s">
        <v>39</v>
      </c>
      <c r="R1" s="76" t="s">
        <v>40</v>
      </c>
      <c r="S1" s="78" t="s">
        <v>486</v>
      </c>
      <c r="T1" s="78" t="s">
        <v>473</v>
      </c>
      <c r="U1" s="79" t="s">
        <v>29</v>
      </c>
      <c r="V1" s="80" t="s">
        <v>24</v>
      </c>
      <c r="W1" s="81" t="s">
        <v>28</v>
      </c>
      <c r="X1" s="80" t="s">
        <v>27</v>
      </c>
      <c r="Y1" s="80" t="s">
        <v>26</v>
      </c>
      <c r="Z1" s="80" t="s">
        <v>25</v>
      </c>
      <c r="AA1" s="82" t="s">
        <v>487</v>
      </c>
    </row>
    <row r="2" spans="1:27" ht="21" customHeight="1" x14ac:dyDescent="0.15">
      <c r="A2" s="1"/>
      <c r="M2" s="1"/>
      <c r="U2" s="1"/>
      <c r="W2" s="21"/>
      <c r="AA2" s="3"/>
    </row>
    <row r="3" spans="1:27" ht="21" customHeight="1" x14ac:dyDescent="0.15">
      <c r="A3" s="36"/>
      <c r="M3" s="1"/>
      <c r="U3" s="1"/>
      <c r="W3" s="21"/>
      <c r="AA3" s="3"/>
    </row>
    <row r="4" spans="1:27" ht="21" customHeight="1" x14ac:dyDescent="0.15">
      <c r="A4" s="1"/>
      <c r="M4" s="1"/>
      <c r="U4" s="1"/>
      <c r="W4" s="21"/>
      <c r="AA4" s="3"/>
    </row>
    <row r="5" spans="1:27" ht="21" customHeight="1" x14ac:dyDescent="0.15">
      <c r="A5" s="1"/>
      <c r="M5" s="1"/>
      <c r="U5" s="1"/>
      <c r="W5" s="21"/>
      <c r="AA5" s="3"/>
    </row>
    <row r="6" spans="1:27" ht="21" customHeight="1" x14ac:dyDescent="0.15">
      <c r="A6" s="36"/>
      <c r="C6" s="37"/>
      <c r="M6" s="1"/>
      <c r="U6" s="1"/>
      <c r="W6" s="21"/>
      <c r="AA6" s="3"/>
    </row>
    <row r="7" spans="1:27" ht="21" customHeight="1" x14ac:dyDescent="0.15">
      <c r="A7" s="1"/>
      <c r="M7" s="1"/>
      <c r="U7" s="1"/>
      <c r="AA7" s="3"/>
    </row>
    <row r="8" spans="1:27" ht="21" customHeight="1" x14ac:dyDescent="0.15">
      <c r="A8" s="1"/>
      <c r="M8" s="1"/>
      <c r="U8" s="1"/>
      <c r="AA8" s="3"/>
    </row>
    <row r="9" spans="1:27" ht="21" customHeight="1" x14ac:dyDescent="0.15">
      <c r="A9" s="1"/>
      <c r="M9" s="1"/>
      <c r="U9" s="1"/>
      <c r="AA9" s="3"/>
    </row>
    <row r="10" spans="1:27" ht="21" customHeight="1" x14ac:dyDescent="0.15">
      <c r="A10" s="1"/>
      <c r="M10" s="1"/>
      <c r="U10" s="1"/>
      <c r="AA10" s="3"/>
    </row>
    <row r="11" spans="1:27" ht="21" customHeight="1" x14ac:dyDescent="0.15">
      <c r="A11" s="1"/>
      <c r="M11" s="1"/>
      <c r="U11" s="1"/>
      <c r="AA11" s="3"/>
    </row>
    <row r="12" spans="1:27" ht="21" customHeight="1" x14ac:dyDescent="0.15">
      <c r="A12" s="1"/>
      <c r="M12" s="1"/>
      <c r="U12" s="1"/>
      <c r="AA12" s="3"/>
    </row>
    <row r="13" spans="1:27" ht="21" customHeight="1" x14ac:dyDescent="0.15">
      <c r="A13" s="1"/>
      <c r="M13" s="1"/>
      <c r="U13" s="1"/>
      <c r="AA13" s="3"/>
    </row>
    <row r="14" spans="1:27" ht="21" customHeight="1" x14ac:dyDescent="0.15">
      <c r="A14" s="1"/>
      <c r="M14" s="1"/>
      <c r="U14" s="1"/>
      <c r="AA14" s="3"/>
    </row>
    <row r="15" spans="1:27" ht="21" customHeight="1" x14ac:dyDescent="0.15">
      <c r="A15" s="1"/>
      <c r="M15" s="1"/>
      <c r="U15" s="1"/>
      <c r="AA15" s="3"/>
    </row>
    <row r="16" spans="1:27" ht="21" customHeight="1" x14ac:dyDescent="0.15">
      <c r="A16" s="1"/>
      <c r="M16" s="1"/>
      <c r="U16" s="1"/>
      <c r="AA16" s="3"/>
    </row>
    <row r="17" spans="1:27" ht="21" customHeight="1" x14ac:dyDescent="0.15">
      <c r="A17" s="1"/>
      <c r="M17" s="1"/>
      <c r="U17" s="1"/>
      <c r="AA17" s="3"/>
    </row>
    <row r="18" spans="1:27" ht="21" customHeight="1" x14ac:dyDescent="0.15">
      <c r="A18" s="1"/>
      <c r="M18" s="1"/>
      <c r="U18" s="1"/>
      <c r="AA18" s="3"/>
    </row>
    <row r="19" spans="1:27" ht="21" customHeight="1" x14ac:dyDescent="0.15">
      <c r="A19" s="1"/>
      <c r="M19" s="1"/>
      <c r="U19" s="1"/>
      <c r="AA19" s="3"/>
    </row>
    <row r="20" spans="1:27" ht="21" customHeight="1" x14ac:dyDescent="0.15">
      <c r="A20" s="1"/>
      <c r="M20" s="1"/>
      <c r="U20" s="1"/>
      <c r="AA20" s="3"/>
    </row>
    <row r="21" spans="1:27" ht="21" customHeight="1" x14ac:dyDescent="0.15">
      <c r="A21" s="1"/>
      <c r="M21" s="1"/>
      <c r="U21" s="1"/>
      <c r="AA21" s="3"/>
    </row>
    <row r="22" spans="1:27" ht="21" customHeight="1" x14ac:dyDescent="0.15">
      <c r="A22" s="1"/>
      <c r="M22" s="1"/>
      <c r="U22" s="1"/>
      <c r="AA22" s="3"/>
    </row>
    <row r="23" spans="1:27" ht="21" customHeight="1" x14ac:dyDescent="0.15">
      <c r="A23" s="1"/>
      <c r="M23" s="1"/>
      <c r="U23" s="1"/>
      <c r="AA23" s="3"/>
    </row>
    <row r="24" spans="1:27" ht="21" customHeight="1" x14ac:dyDescent="0.15">
      <c r="A24" s="1"/>
      <c r="M24" s="1"/>
      <c r="U24" s="1"/>
      <c r="AA24" s="3"/>
    </row>
    <row r="25" spans="1:27" ht="21" customHeight="1" x14ac:dyDescent="0.15">
      <c r="A25" s="1"/>
      <c r="M25" s="1"/>
      <c r="U25" s="1"/>
      <c r="AA25" s="3"/>
    </row>
    <row r="26" spans="1:27" ht="21" customHeight="1" x14ac:dyDescent="0.15">
      <c r="A26" s="1"/>
      <c r="M26" s="1"/>
      <c r="U26" s="1"/>
      <c r="AA26" s="3"/>
    </row>
    <row r="27" spans="1:27" ht="21" customHeight="1" x14ac:dyDescent="0.15">
      <c r="A27" s="1"/>
      <c r="M27" s="1"/>
      <c r="U27" s="1"/>
      <c r="AA27" s="3"/>
    </row>
    <row r="28" spans="1:27" ht="21" customHeight="1" x14ac:dyDescent="0.15">
      <c r="A28" s="1"/>
      <c r="M28" s="1"/>
      <c r="U28" s="1"/>
      <c r="AA28" s="3"/>
    </row>
    <row r="29" spans="1:27" ht="21" customHeight="1" x14ac:dyDescent="0.15">
      <c r="A29" s="1"/>
      <c r="M29" s="1"/>
      <c r="U29" s="1"/>
      <c r="AA29" s="3"/>
    </row>
    <row r="30" spans="1:27" ht="21" customHeight="1" x14ac:dyDescent="0.15">
      <c r="A30" s="1"/>
      <c r="M30" s="1"/>
      <c r="U30" s="1"/>
      <c r="AA30" s="3"/>
    </row>
    <row r="31" spans="1:27" ht="21" customHeight="1" x14ac:dyDescent="0.15">
      <c r="A31" s="1"/>
      <c r="M31" s="1"/>
      <c r="U31" s="1"/>
      <c r="AA31" s="3"/>
    </row>
    <row r="32" spans="1:27" ht="21" customHeight="1" x14ac:dyDescent="0.15">
      <c r="A32" s="1"/>
      <c r="M32" s="1"/>
      <c r="U32" s="1"/>
      <c r="AA32" s="3"/>
    </row>
    <row r="33" spans="1:27" ht="21" customHeight="1" x14ac:dyDescent="0.15">
      <c r="A33" s="1"/>
      <c r="M33" s="1"/>
      <c r="U33" s="1"/>
      <c r="AA33" s="3"/>
    </row>
    <row r="34" spans="1:27" ht="21" customHeight="1" x14ac:dyDescent="0.15">
      <c r="A34" s="1"/>
      <c r="M34" s="1"/>
      <c r="U34" s="1"/>
      <c r="AA34" s="3"/>
    </row>
    <row r="35" spans="1:27" ht="21" customHeight="1" x14ac:dyDescent="0.15">
      <c r="A35" s="1"/>
      <c r="M35" s="1"/>
      <c r="U35" s="1"/>
      <c r="AA35" s="3"/>
    </row>
    <row r="36" spans="1:27" ht="21" customHeight="1" x14ac:dyDescent="0.15">
      <c r="A36" s="1"/>
      <c r="M36" s="1"/>
      <c r="U36" s="1"/>
      <c r="AA36" s="3"/>
    </row>
    <row r="37" spans="1:27" ht="21" customHeight="1" x14ac:dyDescent="0.15">
      <c r="A37" s="1"/>
      <c r="M37" s="1"/>
      <c r="U37" s="1"/>
      <c r="AA37" s="3"/>
    </row>
    <row r="38" spans="1:27" ht="21" customHeight="1" x14ac:dyDescent="0.15">
      <c r="A38" s="1"/>
      <c r="M38" s="1"/>
      <c r="U38" s="1"/>
      <c r="AA38" s="3"/>
    </row>
    <row r="39" spans="1:27" ht="21" customHeight="1" x14ac:dyDescent="0.15">
      <c r="A39" s="1"/>
      <c r="M39" s="1"/>
      <c r="U39" s="1"/>
      <c r="AA39" s="3"/>
    </row>
    <row r="40" spans="1:27" ht="21" customHeight="1" x14ac:dyDescent="0.15">
      <c r="A40" s="1"/>
      <c r="M40" s="1"/>
      <c r="U40" s="1"/>
      <c r="AA40" s="3"/>
    </row>
    <row r="41" spans="1:27" ht="21" customHeight="1" x14ac:dyDescent="0.15">
      <c r="A41" s="1"/>
      <c r="M41" s="1"/>
      <c r="U41" s="1"/>
      <c r="AA41" s="3"/>
    </row>
    <row r="42" spans="1:27" ht="21" customHeight="1" x14ac:dyDescent="0.15">
      <c r="A42" s="1"/>
      <c r="M42" s="1"/>
      <c r="U42" s="1"/>
      <c r="AA42" s="3"/>
    </row>
    <row r="43" spans="1:27" ht="21" customHeight="1" x14ac:dyDescent="0.15">
      <c r="A43" s="1"/>
      <c r="M43" s="1"/>
      <c r="U43" s="1"/>
      <c r="AA43" s="3"/>
    </row>
    <row r="44" spans="1:27" ht="21" customHeight="1" x14ac:dyDescent="0.15">
      <c r="A44" s="1"/>
      <c r="M44" s="1"/>
      <c r="U44" s="1"/>
      <c r="AA44" s="3"/>
    </row>
    <row r="45" spans="1:27" ht="21" customHeight="1" x14ac:dyDescent="0.15">
      <c r="A45" s="1"/>
      <c r="M45" s="1"/>
      <c r="U45" s="1"/>
      <c r="AA45" s="3"/>
    </row>
    <row r="46" spans="1:27" ht="21" customHeight="1" x14ac:dyDescent="0.15">
      <c r="A46" s="1"/>
      <c r="M46" s="1"/>
      <c r="U46" s="1"/>
      <c r="AA46" s="3"/>
    </row>
    <row r="47" spans="1:27" ht="21" customHeight="1" x14ac:dyDescent="0.15">
      <c r="A47" s="1"/>
      <c r="M47" s="1"/>
      <c r="U47" s="1"/>
      <c r="AA47" s="3"/>
    </row>
    <row r="48" spans="1:27" ht="21" customHeight="1" x14ac:dyDescent="0.15">
      <c r="A48" s="1"/>
      <c r="M48" s="1"/>
      <c r="U48" s="1"/>
      <c r="AA48" s="3"/>
    </row>
    <row r="49" spans="1:27" ht="21" customHeight="1" x14ac:dyDescent="0.15">
      <c r="A49" s="1"/>
      <c r="M49" s="1"/>
      <c r="U49" s="1"/>
      <c r="AA49" s="3"/>
    </row>
    <row r="50" spans="1:27" ht="21" customHeight="1" x14ac:dyDescent="0.15">
      <c r="A50" s="1"/>
      <c r="M50" s="1"/>
      <c r="U50" s="1"/>
      <c r="AA50" s="3"/>
    </row>
    <row r="51" spans="1:27" ht="21" customHeight="1" x14ac:dyDescent="0.15">
      <c r="A51" s="1"/>
      <c r="M51" s="1"/>
      <c r="U51" s="1"/>
      <c r="AA51" s="3"/>
    </row>
    <row r="52" spans="1:27" ht="21" customHeight="1" x14ac:dyDescent="0.15">
      <c r="A52" s="1"/>
      <c r="M52" s="1"/>
      <c r="U52" s="1"/>
      <c r="AA52" s="3"/>
    </row>
    <row r="53" spans="1:27" ht="21" customHeight="1" x14ac:dyDescent="0.15">
      <c r="A53" s="1"/>
      <c r="M53" s="1"/>
      <c r="U53" s="1"/>
      <c r="AA53" s="3"/>
    </row>
    <row r="54" spans="1:27" ht="21" customHeight="1" x14ac:dyDescent="0.15">
      <c r="A54" s="1"/>
      <c r="M54" s="1"/>
      <c r="U54" s="1"/>
      <c r="AA54" s="3"/>
    </row>
    <row r="55" spans="1:27" ht="21" customHeight="1" x14ac:dyDescent="0.15">
      <c r="A55" s="1"/>
      <c r="M55" s="1"/>
      <c r="U55" s="1"/>
      <c r="AA55" s="3"/>
    </row>
    <row r="56" spans="1:27" ht="21" customHeight="1" x14ac:dyDescent="0.15">
      <c r="A56" s="1"/>
      <c r="M56" s="1"/>
      <c r="U56" s="1"/>
      <c r="AA56" s="3"/>
    </row>
    <row r="57" spans="1:27" ht="21" customHeight="1" x14ac:dyDescent="0.15">
      <c r="A57" s="1"/>
      <c r="M57" s="1"/>
      <c r="U57" s="1"/>
      <c r="AA57" s="3"/>
    </row>
    <row r="58" spans="1:27" ht="21" customHeight="1" x14ac:dyDescent="0.15">
      <c r="A58" s="1"/>
      <c r="M58" s="1"/>
      <c r="U58" s="1"/>
      <c r="AA58" s="3"/>
    </row>
    <row r="59" spans="1:27" ht="21" customHeight="1" x14ac:dyDescent="0.15">
      <c r="A59" s="1"/>
      <c r="M59" s="1"/>
      <c r="U59" s="1"/>
      <c r="AA59" s="3"/>
    </row>
    <row r="60" spans="1:27" ht="21" customHeight="1" x14ac:dyDescent="0.15">
      <c r="A60" s="1"/>
      <c r="M60" s="1"/>
      <c r="U60" s="1"/>
      <c r="AA60" s="3"/>
    </row>
    <row r="61" spans="1:27" ht="21" customHeight="1" x14ac:dyDescent="0.15">
      <c r="A61" s="1"/>
      <c r="M61" s="1"/>
      <c r="U61" s="1"/>
      <c r="AA61" s="3"/>
    </row>
    <row r="62" spans="1:27" ht="21" customHeight="1" x14ac:dyDescent="0.15">
      <c r="A62" s="1"/>
      <c r="M62" s="1"/>
      <c r="U62" s="1"/>
      <c r="AA62" s="3"/>
    </row>
    <row r="63" spans="1:27" ht="21" customHeight="1" x14ac:dyDescent="0.15">
      <c r="A63" s="1"/>
      <c r="M63" s="1"/>
      <c r="U63" s="1"/>
      <c r="AA63" s="3"/>
    </row>
    <row r="64" spans="1:27" ht="21" customHeight="1" x14ac:dyDescent="0.15">
      <c r="A64" s="1"/>
      <c r="M64" s="1"/>
      <c r="U64" s="1"/>
      <c r="AA64" s="3"/>
    </row>
    <row r="65" spans="1:27" ht="21" customHeight="1" x14ac:dyDescent="0.15">
      <c r="A65" s="1"/>
      <c r="M65" s="1"/>
      <c r="U65" s="1"/>
      <c r="AA65" s="3"/>
    </row>
    <row r="66" spans="1:27" ht="21" customHeight="1" x14ac:dyDescent="0.15">
      <c r="A66" s="1"/>
      <c r="M66" s="1"/>
      <c r="U66" s="1"/>
      <c r="AA66" s="3"/>
    </row>
    <row r="67" spans="1:27" ht="21" customHeight="1" x14ac:dyDescent="0.15">
      <c r="A67" s="1"/>
      <c r="M67" s="1"/>
      <c r="U67" s="1"/>
      <c r="AA67" s="3"/>
    </row>
    <row r="68" spans="1:27" ht="21" customHeight="1" x14ac:dyDescent="0.15">
      <c r="A68" s="1"/>
      <c r="M68" s="1"/>
      <c r="U68" s="1"/>
      <c r="AA68" s="3"/>
    </row>
    <row r="69" spans="1:27" ht="21" customHeight="1" x14ac:dyDescent="0.15">
      <c r="A69" s="1"/>
      <c r="M69" s="1"/>
      <c r="U69" s="1"/>
      <c r="AA69" s="3"/>
    </row>
    <row r="70" spans="1:27" ht="21" customHeight="1" x14ac:dyDescent="0.15">
      <c r="A70" s="1"/>
      <c r="M70" s="1"/>
      <c r="U70" s="1"/>
      <c r="AA70" s="3"/>
    </row>
    <row r="71" spans="1:27" ht="21" customHeight="1" x14ac:dyDescent="0.15">
      <c r="A71" s="1"/>
      <c r="M71" s="1"/>
      <c r="U71" s="1"/>
      <c r="AA71" s="3"/>
    </row>
    <row r="72" spans="1:27" ht="21" customHeight="1" x14ac:dyDescent="0.15">
      <c r="A72" s="1"/>
      <c r="M72" s="1"/>
      <c r="U72" s="1"/>
      <c r="AA72" s="3"/>
    </row>
    <row r="73" spans="1:27" ht="21" customHeight="1" x14ac:dyDescent="0.15">
      <c r="A73" s="1"/>
      <c r="M73" s="1"/>
      <c r="U73" s="1"/>
      <c r="AA73" s="3"/>
    </row>
    <row r="74" spans="1:27" ht="21" customHeight="1" x14ac:dyDescent="0.15">
      <c r="A74" s="1"/>
      <c r="M74" s="1"/>
      <c r="U74" s="1"/>
      <c r="AA74" s="3"/>
    </row>
    <row r="75" spans="1:27" ht="21" customHeight="1" x14ac:dyDescent="0.15">
      <c r="A75" s="1"/>
      <c r="M75" s="1"/>
      <c r="U75" s="1"/>
      <c r="AA75" s="3"/>
    </row>
    <row r="76" spans="1:27" ht="21" customHeight="1" x14ac:dyDescent="0.15">
      <c r="A76" s="1"/>
      <c r="M76" s="1"/>
      <c r="U76" s="1"/>
      <c r="AA76" s="3"/>
    </row>
    <row r="77" spans="1:27" ht="21" customHeight="1" x14ac:dyDescent="0.15">
      <c r="A77" s="1"/>
      <c r="M77" s="1"/>
      <c r="U77" s="1"/>
      <c r="AA77" s="3"/>
    </row>
    <row r="78" spans="1:27" ht="21" customHeight="1" x14ac:dyDescent="0.15">
      <c r="A78" s="1"/>
      <c r="M78" s="1"/>
      <c r="U78" s="1"/>
      <c r="AA78" s="3"/>
    </row>
    <row r="79" spans="1:27" ht="21" customHeight="1" x14ac:dyDescent="0.15">
      <c r="A79" s="1"/>
      <c r="M79" s="1"/>
      <c r="U79" s="1"/>
      <c r="AA79" s="3"/>
    </row>
    <row r="80" spans="1:27" ht="21" customHeight="1" x14ac:dyDescent="0.15">
      <c r="A80" s="1"/>
      <c r="M80" s="1"/>
      <c r="U80" s="1"/>
      <c r="AA80" s="3"/>
    </row>
    <row r="81" spans="1:27" ht="21" customHeight="1" x14ac:dyDescent="0.15">
      <c r="A81" s="1"/>
      <c r="M81" s="1"/>
      <c r="U81" s="1"/>
      <c r="AA81" s="3"/>
    </row>
    <row r="82" spans="1:27" ht="21" customHeight="1" x14ac:dyDescent="0.15">
      <c r="A82" s="1"/>
      <c r="M82" s="1"/>
      <c r="U82" s="1"/>
      <c r="AA82" s="3"/>
    </row>
    <row r="83" spans="1:27" ht="21" customHeight="1" x14ac:dyDescent="0.15">
      <c r="A83" s="1"/>
      <c r="M83" s="1"/>
      <c r="U83" s="1"/>
      <c r="AA83" s="3"/>
    </row>
    <row r="84" spans="1:27" ht="21" customHeight="1" x14ac:dyDescent="0.15">
      <c r="A84" s="1"/>
      <c r="M84" s="1"/>
      <c r="U84" s="1"/>
      <c r="AA84" s="3"/>
    </row>
    <row r="85" spans="1:27" ht="21" customHeight="1" x14ac:dyDescent="0.15">
      <c r="A85" s="1"/>
      <c r="M85" s="1"/>
      <c r="U85" s="1"/>
      <c r="AA85" s="3"/>
    </row>
    <row r="86" spans="1:27" ht="21" customHeight="1" x14ac:dyDescent="0.15">
      <c r="A86" s="1"/>
      <c r="M86" s="1"/>
      <c r="U86" s="1"/>
      <c r="AA86" s="3"/>
    </row>
    <row r="87" spans="1:27" ht="21" customHeight="1" x14ac:dyDescent="0.15">
      <c r="A87" s="1"/>
      <c r="M87" s="1"/>
      <c r="U87" s="1"/>
      <c r="AA87" s="3"/>
    </row>
    <row r="88" spans="1:27" ht="21" customHeight="1" x14ac:dyDescent="0.15">
      <c r="A88" s="1"/>
      <c r="M88" s="1"/>
      <c r="U88" s="1"/>
      <c r="AA88" s="3"/>
    </row>
    <row r="89" spans="1:27" ht="21" customHeight="1" x14ac:dyDescent="0.15">
      <c r="A89" s="1"/>
      <c r="M89" s="1"/>
      <c r="U89" s="1"/>
      <c r="AA89" s="3"/>
    </row>
    <row r="90" spans="1:27" ht="21" customHeight="1" x14ac:dyDescent="0.15">
      <c r="A90" s="1"/>
      <c r="M90" s="1"/>
      <c r="U90" s="1"/>
      <c r="AA90" s="3"/>
    </row>
    <row r="91" spans="1:27" ht="21" customHeight="1" x14ac:dyDescent="0.15">
      <c r="A91" s="1"/>
      <c r="M91" s="1"/>
      <c r="U91" s="1"/>
      <c r="AA91" s="3"/>
    </row>
    <row r="92" spans="1:27" ht="21" customHeight="1" x14ac:dyDescent="0.15">
      <c r="A92" s="1"/>
      <c r="M92" s="1"/>
      <c r="U92" s="1"/>
      <c r="AA92" s="3"/>
    </row>
    <row r="93" spans="1:27" ht="21" customHeight="1" x14ac:dyDescent="0.15">
      <c r="A93" s="1"/>
      <c r="M93" s="1"/>
      <c r="U93" s="1"/>
      <c r="AA93" s="3"/>
    </row>
    <row r="94" spans="1:27" ht="21" customHeight="1" x14ac:dyDescent="0.15">
      <c r="A94" s="1"/>
      <c r="M94" s="1"/>
      <c r="U94" s="1"/>
      <c r="AA94" s="3"/>
    </row>
    <row r="95" spans="1:27" ht="21" customHeight="1" x14ac:dyDescent="0.15">
      <c r="A95" s="1"/>
      <c r="M95" s="1"/>
      <c r="U95" s="1"/>
      <c r="AA95" s="3"/>
    </row>
    <row r="96" spans="1:27" ht="21" customHeight="1" x14ac:dyDescent="0.15">
      <c r="A96" s="1"/>
      <c r="M96" s="1"/>
      <c r="U96" s="1"/>
      <c r="AA96" s="3"/>
    </row>
    <row r="97" spans="1:27" ht="21" customHeight="1" x14ac:dyDescent="0.15">
      <c r="A97" s="1"/>
      <c r="M97" s="1"/>
      <c r="U97" s="1"/>
      <c r="AA97" s="3"/>
    </row>
    <row r="98" spans="1:27" ht="21" customHeight="1" x14ac:dyDescent="0.15">
      <c r="A98" s="1"/>
      <c r="M98" s="1"/>
      <c r="U98" s="1"/>
      <c r="AA98" s="3"/>
    </row>
    <row r="99" spans="1:27" ht="21" customHeight="1" x14ac:dyDescent="0.15">
      <c r="A99" s="1"/>
      <c r="M99" s="1"/>
      <c r="U99" s="1"/>
      <c r="AA99" s="3"/>
    </row>
    <row r="100" spans="1:27" ht="21" customHeight="1" x14ac:dyDescent="0.15">
      <c r="A100" s="1"/>
      <c r="M100" s="1"/>
      <c r="U100" s="1"/>
      <c r="AA100" s="3"/>
    </row>
    <row r="101" spans="1:27" ht="21" customHeight="1" thickBot="1" x14ac:dyDescent="0.2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4"/>
      <c r="N101" s="5"/>
      <c r="O101" s="22"/>
      <c r="P101" s="5"/>
      <c r="Q101" s="5"/>
      <c r="R101" s="27"/>
      <c r="S101" s="5"/>
      <c r="T101" s="5"/>
      <c r="U101" s="4"/>
      <c r="V101" s="5"/>
      <c r="W101" s="20"/>
      <c r="X101" s="5"/>
      <c r="Y101" s="5"/>
      <c r="Z101" s="27"/>
      <c r="AA101" s="6"/>
    </row>
  </sheetData>
  <sheetProtection sheet="1" objects="1" scenarios="1"/>
  <phoneticPr fontId="1" type="Hiragana"/>
  <dataValidations count="10">
    <dataValidation imeMode="off" allowBlank="1" showInputMessage="1" showErrorMessage="1" sqref="W1 Z1" xr:uid="{00000000-0002-0000-0200-000000000000}"/>
    <dataValidation type="custom" imeMode="halfKatakana" allowBlank="1" showInputMessage="1" showErrorMessage="1" errorTitle="半角ｶﾅで入力してください｡" error="チョウ ⇒ ×_x000a_ﾁｮｳ ⇒ ○" sqref="D1:D1048576" xr:uid="{00000000-0002-0000-0200-000001000000}">
      <formula1>EXACT(D1,UPPER(ASC(D1)))</formula1>
    </dataValidation>
    <dataValidation type="custom" imeMode="halfAlpha" allowBlank="1" showInputMessage="1" showErrorMessage="1" errorTitle="半角大文字で入力してください。" error="a ⇒　×_x000a_A ⇒　○" sqref="B2:B1048576" xr:uid="{00000000-0002-0000-0200-000002000000}">
      <formula1>EXACT(B2,UPPER(ASC(B2)))</formula1>
    </dataValidation>
    <dataValidation type="custom" imeMode="hiragana" allowBlank="1" showInputMessage="1" showErrorMessage="1" errorTitle="全角ひらがなで入力してください。" error="タイヨウ　⇒　×_x000a_たいよう　⇒　○" sqref="N1:N1048576" xr:uid="{00000000-0002-0000-0200-000003000000}">
      <formula1>N1=PHONETIC(N1)</formula1>
    </dataValidation>
    <dataValidation type="textLength" imeMode="off" allowBlank="1" showInputMessage="1" showErrorMessage="1" sqref="O1:O1048576" xr:uid="{00000000-0002-0000-0200-000004000000}">
      <formula1>5</formula1>
      <formula2>7</formula2>
    </dataValidation>
    <dataValidation type="custom" allowBlank="1" showInputMessage="1" showErrorMessage="1" errorTitle="半角英数字で入力してください。" error="全角文字は使用できません。" sqref="R2:S1048576 AA2:AA1048576" xr:uid="{00000000-0002-0000-0200-000005000000}">
      <formula1>LENB(R2)=LEN(R2)</formula1>
    </dataValidation>
    <dataValidation type="whole" allowBlank="1" showInputMessage="1" showErrorMessage="1" error="年月日を整数8桁で入力してください。例：20220815" sqref="G1" xr:uid="{00000000-0002-0000-0200-000006000000}">
      <formula1>10000000</formula1>
      <formula2>99999999</formula2>
    </dataValidation>
    <dataValidation type="whole" imeMode="off" allowBlank="1" showInputMessage="1" showErrorMessage="1" error="年月日を整数8桁で入力してください。例：20220815" sqref="I2:J1048576 G2:G1048576" xr:uid="{00000000-0002-0000-0200-000007000000}">
      <formula1>10000000</formula1>
      <formula2>99999999</formula2>
    </dataValidation>
    <dataValidation type="textLength" allowBlank="1" showInputMessage="1" showErrorMessage="1" sqref="W2:W1048576" xr:uid="{00000000-0002-0000-0200-000008000000}">
      <formula1>5</formula1>
      <formula2>7</formula2>
    </dataValidation>
    <dataValidation type="custom" imeMode="off" allowBlank="1" showInputMessage="1" showErrorMessage="1" errorTitle="半角英数字で入力してください。" error="全角文字は使用できません。" sqref="Z2:Z1048576" xr:uid="{00000000-0002-0000-0200-000009000000}">
      <formula1>LENB(Z2)=LEN(Z2)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200-00000B000000}">
          <x14:formula1>
            <xm:f>【JITCO使用欄】選択肢リスト!$E$2:$E$4</xm:f>
          </x14:formula1>
          <xm:sqref>E2:E1048576</xm:sqref>
        </x14:dataValidation>
        <x14:dataValidation type="list" allowBlank="1" showInputMessage="1" showErrorMessage="1" xr:uid="{00000000-0002-0000-0200-00000C000000}">
          <x14:formula1>
            <xm:f>【JITCO使用欄】選択肢リスト!$F$2:$F$48</xm:f>
          </x14:formula1>
          <xm:sqref>P2:P1048576 X2:X1048576</xm:sqref>
        </x14:dataValidation>
        <x14:dataValidation type="list" allowBlank="1" showInputMessage="1" showErrorMessage="1" xr:uid="{00000000-0002-0000-0200-00000D000000}">
          <x14:formula1>
            <xm:f>【JITCO使用欄】選択肢リスト!$G$2:$G$3</xm:f>
          </x14:formula1>
          <xm:sqref>T1:T1048576</xm:sqref>
        </x14:dataValidation>
        <x14:dataValidation type="list" allowBlank="1" showInputMessage="1" showErrorMessage="1" xr:uid="{00000000-0002-0000-0200-00000E000000}">
          <x14:formula1>
            <xm:f>【JITCO使用欄】選択肢リスト!$H$2:$H$3</xm:f>
          </x14:formula1>
          <xm:sqref>L2:L1048576</xm:sqref>
        </x14:dataValidation>
        <x14:dataValidation type="list" allowBlank="1" showInputMessage="1" showErrorMessage="1" xr:uid="{00000000-0002-0000-0200-00000F000000}">
          <x14:formula1>
            <xm:f>【JITCO使用欄】選択肢リスト!$A$2:$A$246</xm:f>
          </x14:formula1>
          <xm:sqref>F2:F1048576</xm:sqref>
        </x14:dataValidation>
        <x14:dataValidation type="list" allowBlank="1" showInputMessage="1" showErrorMessage="1" xr:uid="{00000000-0002-0000-0200-000010000000}">
          <x14:formula1>
            <xm:f>【JITCO使用欄】選択肢リスト!$C$2:$C$5</xm:f>
          </x14:formula1>
          <xm:sqref>H2:H1048576</xm:sqref>
        </x14:dataValidation>
        <x14:dataValidation type="list" allowBlank="1" showInputMessage="1" showErrorMessage="1" xr:uid="{00000000-0002-0000-0200-00000A000000}">
          <x14:formula1>
            <xm:f>【JITCO使用欄】選択肢リスト!$D$2:$D$114</xm:f>
          </x14:formula1>
          <xm:sqref>K2:K1048576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theme="7"/>
    <pageSetUpPr fitToPage="1"/>
  </sheetPr>
  <dimension ref="A1:X43"/>
  <sheetViews>
    <sheetView topLeftCell="A27" zoomScale="115" zoomScaleNormal="115" workbookViewId="0">
      <selection activeCell="R38" sqref="R38"/>
    </sheetView>
  </sheetViews>
  <sheetFormatPr defaultRowHeight="13.5" x14ac:dyDescent="0.15"/>
  <cols>
    <col min="1" max="1" width="9" style="9"/>
    <col min="2" max="2" width="11.125" style="9" customWidth="1"/>
    <col min="3" max="3" width="13.25" style="9" customWidth="1"/>
    <col min="4" max="11" width="9" style="9" customWidth="1"/>
    <col min="12" max="16384" width="9" style="9"/>
  </cols>
  <sheetData>
    <row r="1" spans="1:24" customFormat="1" ht="14.25" thickBo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24" customFormat="1" ht="13.5" customHeight="1" x14ac:dyDescent="0.15">
      <c r="A2" s="34"/>
      <c r="B2" s="30" t="s">
        <v>482</v>
      </c>
      <c r="C2" s="166"/>
      <c r="D2" s="164" t="s">
        <v>507</v>
      </c>
      <c r="E2" s="165"/>
      <c r="F2" s="165"/>
      <c r="G2" s="165"/>
      <c r="H2" s="165"/>
      <c r="I2" s="165"/>
      <c r="J2" s="165"/>
      <c r="K2" s="165"/>
      <c r="L2" s="35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4" customFormat="1" ht="14.25" customHeight="1" thickBot="1" x14ac:dyDescent="0.2">
      <c r="A3" s="34"/>
      <c r="B3" s="34"/>
      <c r="C3" s="167"/>
      <c r="D3" s="164"/>
      <c r="E3" s="165"/>
      <c r="F3" s="165"/>
      <c r="G3" s="165"/>
      <c r="H3" s="165"/>
      <c r="I3" s="165"/>
      <c r="J3" s="165"/>
      <c r="K3" s="165"/>
      <c r="L3" s="35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</row>
    <row r="4" spans="1:24" customForma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24" x14ac:dyDescent="0.15">
      <c r="A5" s="33"/>
      <c r="I5" s="32" t="s">
        <v>480</v>
      </c>
      <c r="L5" s="33"/>
    </row>
    <row r="6" spans="1:24" ht="26.25" customHeight="1" thickBot="1" x14ac:dyDescent="0.2">
      <c r="A6" s="33"/>
      <c r="B6" s="95" t="s">
        <v>526</v>
      </c>
      <c r="C6" s="96"/>
      <c r="D6" s="96"/>
      <c r="E6" s="96"/>
      <c r="F6" s="96"/>
      <c r="G6" s="96"/>
      <c r="H6" s="96"/>
      <c r="I6" s="28" t="s">
        <v>481</v>
      </c>
      <c r="J6" s="10"/>
      <c r="K6" s="23"/>
      <c r="L6" s="33"/>
    </row>
    <row r="7" spans="1:24" ht="26.25" customHeight="1" thickBot="1" x14ac:dyDescent="0.2">
      <c r="A7" s="33"/>
      <c r="B7" s="56" t="s">
        <v>508</v>
      </c>
      <c r="C7" s="29"/>
      <c r="D7" s="29"/>
      <c r="E7" s="29"/>
      <c r="F7" s="29"/>
      <c r="G7" s="29"/>
      <c r="H7" s="29"/>
      <c r="I7" s="29"/>
      <c r="J7" s="29"/>
      <c r="K7" s="29"/>
      <c r="L7" s="33"/>
    </row>
    <row r="8" spans="1:24" ht="31.5" customHeight="1" thickBot="1" x14ac:dyDescent="0.2">
      <c r="A8" s="33"/>
      <c r="B8" s="121" t="s">
        <v>527</v>
      </c>
      <c r="C8" s="122"/>
      <c r="D8" s="122"/>
      <c r="E8" s="122"/>
      <c r="F8" s="122"/>
      <c r="G8" s="122"/>
      <c r="H8" s="54" t="s">
        <v>506</v>
      </c>
      <c r="I8" s="55" t="s">
        <v>491</v>
      </c>
      <c r="J8" s="123"/>
      <c r="K8" s="124"/>
      <c r="L8" s="33"/>
    </row>
    <row r="9" spans="1:24" ht="9.75" customHeight="1" x14ac:dyDescent="0.15">
      <c r="A9" s="33"/>
      <c r="B9" s="11"/>
      <c r="L9" s="33"/>
    </row>
    <row r="10" spans="1:24" ht="20.25" customHeight="1" thickBot="1" x14ac:dyDescent="0.2">
      <c r="A10" s="33"/>
      <c r="B10" s="11" t="s">
        <v>395</v>
      </c>
      <c r="L10" s="33"/>
    </row>
    <row r="11" spans="1:24" ht="22.5" customHeight="1" x14ac:dyDescent="0.15">
      <c r="A11" s="33"/>
      <c r="B11" s="97" t="str">
        <f ca="1">IFERROR(OFFSET(①応募情報登録一覧_【専用サイトから送信してください】!A1,②応募用紙印刷_【応募作品に添付してください】!C2-1,0),"")&amp;""</f>
        <v/>
      </c>
      <c r="C11" s="98"/>
      <c r="D11" s="98"/>
      <c r="E11" s="98"/>
      <c r="F11" s="98"/>
      <c r="G11" s="98"/>
      <c r="H11" s="98"/>
      <c r="I11" s="98"/>
      <c r="J11" s="98"/>
      <c r="K11" s="99"/>
      <c r="L11" s="33"/>
    </row>
    <row r="12" spans="1:24" ht="25.5" customHeight="1" thickBot="1" x14ac:dyDescent="0.2">
      <c r="A12" s="33"/>
      <c r="B12" s="100"/>
      <c r="C12" s="101"/>
      <c r="D12" s="101"/>
      <c r="E12" s="101"/>
      <c r="F12" s="101"/>
      <c r="G12" s="101"/>
      <c r="H12" s="101"/>
      <c r="I12" s="101"/>
      <c r="J12" s="101"/>
      <c r="K12" s="102"/>
      <c r="L12" s="33"/>
    </row>
    <row r="13" spans="1:24" ht="10.5" customHeight="1" x14ac:dyDescent="0.15">
      <c r="A13" s="33"/>
      <c r="L13" s="33"/>
    </row>
    <row r="14" spans="1:24" ht="18.75" customHeight="1" thickBot="1" x14ac:dyDescent="0.2">
      <c r="A14" s="33"/>
      <c r="B14" s="125" t="s">
        <v>396</v>
      </c>
      <c r="C14" s="125"/>
      <c r="D14" s="126" t="s">
        <v>528</v>
      </c>
      <c r="E14" s="126"/>
      <c r="F14" s="126"/>
      <c r="G14" s="126"/>
      <c r="H14" s="126"/>
      <c r="I14" s="126"/>
      <c r="J14" s="126"/>
      <c r="K14" s="126"/>
      <c r="L14" s="33"/>
    </row>
    <row r="15" spans="1:24" ht="18.75" customHeight="1" thickTop="1" x14ac:dyDescent="0.15">
      <c r="A15" s="33"/>
      <c r="B15" s="103" t="s">
        <v>397</v>
      </c>
      <c r="C15" s="13" t="s">
        <v>398</v>
      </c>
      <c r="D15" s="106" t="str">
        <f ca="1">IFERROR(OFFSET(①応募情報登録一覧_【専用サイトから送信してください】!B1,②応募用紙印刷_【応募作品に添付してください】!C2-1,0),"")&amp;""</f>
        <v/>
      </c>
      <c r="E15" s="107"/>
      <c r="F15" s="107"/>
      <c r="G15" s="107"/>
      <c r="H15" s="107"/>
      <c r="I15" s="107"/>
      <c r="J15" s="107"/>
      <c r="K15" s="108"/>
      <c r="L15" s="33"/>
    </row>
    <row r="16" spans="1:24" ht="18.75" customHeight="1" thickBot="1" x14ac:dyDescent="0.2">
      <c r="A16" s="33"/>
      <c r="B16" s="104"/>
      <c r="C16" s="38" t="s">
        <v>399</v>
      </c>
      <c r="D16" s="109"/>
      <c r="E16" s="110"/>
      <c r="F16" s="110"/>
      <c r="G16" s="110"/>
      <c r="H16" s="110"/>
      <c r="I16" s="110"/>
      <c r="J16" s="110"/>
      <c r="K16" s="111"/>
      <c r="L16" s="33"/>
    </row>
    <row r="17" spans="1:12" ht="18.75" customHeight="1" x14ac:dyDescent="0.15">
      <c r="A17" s="33"/>
      <c r="B17" s="104"/>
      <c r="C17" s="15" t="s">
        <v>400</v>
      </c>
      <c r="D17" s="112" t="str">
        <f ca="1">IFERROR(OFFSET(①応募情報登録一覧_【専用サイトから送信してください】!C1,②応募用紙印刷_【応募作品に添付してください】!C2-1,0),"")&amp;""</f>
        <v/>
      </c>
      <c r="E17" s="113"/>
      <c r="F17" s="113"/>
      <c r="G17" s="113"/>
      <c r="H17" s="113"/>
      <c r="I17" s="113"/>
      <c r="J17" s="113"/>
      <c r="K17" s="114"/>
      <c r="L17" s="33"/>
    </row>
    <row r="18" spans="1:12" ht="18.75" customHeight="1" thickBot="1" x14ac:dyDescent="0.2">
      <c r="A18" s="33"/>
      <c r="B18" s="104"/>
      <c r="C18" s="14" t="s">
        <v>401</v>
      </c>
      <c r="D18" s="115"/>
      <c r="E18" s="116"/>
      <c r="F18" s="116"/>
      <c r="G18" s="116"/>
      <c r="H18" s="116"/>
      <c r="I18" s="116"/>
      <c r="J18" s="116"/>
      <c r="K18" s="117"/>
      <c r="L18" s="33"/>
    </row>
    <row r="19" spans="1:12" ht="26.25" customHeight="1" thickBot="1" x14ac:dyDescent="0.2">
      <c r="A19" s="33"/>
      <c r="B19" s="105"/>
      <c r="C19" s="16" t="s">
        <v>402</v>
      </c>
      <c r="D19" s="118" t="str">
        <f ca="1">IFERROR(OFFSET(①応募情報登録一覧_【専用サイトから送信してください】!D1,②応募用紙印刷_【応募作品に添付してください】!C2-1,0),"")&amp;""</f>
        <v/>
      </c>
      <c r="E19" s="119"/>
      <c r="F19" s="119"/>
      <c r="G19" s="119"/>
      <c r="H19" s="119"/>
      <c r="I19" s="119"/>
      <c r="J19" s="119"/>
      <c r="K19" s="120"/>
      <c r="L19" s="33"/>
    </row>
    <row r="20" spans="1:12" ht="24.75" customHeight="1" thickBot="1" x14ac:dyDescent="0.2">
      <c r="A20" s="33"/>
      <c r="B20" s="84" t="s">
        <v>403</v>
      </c>
      <c r="C20" s="85"/>
      <c r="D20" s="86" t="str">
        <f ca="1">IFERROR(OFFSET(①応募情報登録一覧_【専用サイトから送信してください】!E1,②応募用紙印刷_【応募作品に添付してください】!C2-1,0),"")&amp;""</f>
        <v/>
      </c>
      <c r="E20" s="87"/>
      <c r="F20" s="87"/>
      <c r="G20" s="88"/>
      <c r="H20" s="88"/>
      <c r="I20" s="88"/>
      <c r="J20" s="88"/>
      <c r="K20" s="89"/>
      <c r="L20" s="33"/>
    </row>
    <row r="21" spans="1:12" ht="24.75" customHeight="1" thickBot="1" x14ac:dyDescent="0.2">
      <c r="A21" s="33"/>
      <c r="B21" s="90" t="s">
        <v>404</v>
      </c>
      <c r="C21" s="91"/>
      <c r="D21" s="92" t="str">
        <f ca="1">IFERROR(TEXT(OFFSET(①応募情報登録一覧_【専用サイトから送信してください】!G1,②応募用紙印刷_【応募作品に添付してください】!C2-1,0),"0000!/00!/00")*1,"正しい日付ではありません")</f>
        <v>正しい日付ではありません</v>
      </c>
      <c r="E21" s="93"/>
      <c r="F21" s="93"/>
      <c r="G21" s="93"/>
      <c r="H21" s="93"/>
      <c r="I21" s="93"/>
      <c r="J21" s="93"/>
      <c r="K21" s="94"/>
      <c r="L21" s="33"/>
    </row>
    <row r="22" spans="1:12" ht="24.75" customHeight="1" thickBot="1" x14ac:dyDescent="0.2">
      <c r="A22" s="33"/>
      <c r="B22" s="90" t="s">
        <v>405</v>
      </c>
      <c r="C22" s="91"/>
      <c r="D22" s="127" t="str">
        <f ca="1">IFERROR(OFFSET(①応募情報登録一覧_【専用サイトから送信してください】!F1,②応募用紙印刷_【応募作品に添付してください】!C2-1,0),"")&amp;""</f>
        <v/>
      </c>
      <c r="E22" s="128"/>
      <c r="F22" s="128"/>
      <c r="G22" s="128"/>
      <c r="H22" s="128"/>
      <c r="I22" s="128"/>
      <c r="J22" s="128"/>
      <c r="K22" s="129"/>
      <c r="L22" s="33"/>
    </row>
    <row r="23" spans="1:12" ht="24.75" customHeight="1" x14ac:dyDescent="0.15">
      <c r="A23" s="33"/>
      <c r="B23" s="130" t="s">
        <v>406</v>
      </c>
      <c r="C23" s="131"/>
      <c r="D23" s="132" t="str">
        <f ca="1">IFERROR(IF(OFFSET(①応募情報登録一覧_【専用サイトから送信してください】!H1,②応募用紙印刷_【応募作品に添付してください】!C2-1,0)="技能実習1号","■ 技能実習生1号","□ 技能実習生1号"),"")</f>
        <v/>
      </c>
      <c r="E23" s="133"/>
      <c r="F23" s="132" t="str">
        <f ca="1">IFERROR(IF(OFFSET(①応募情報登録一覧_【専用サイトから送信してください】!H1,②応募用紙印刷_【応募作品に添付してください】!C2-1,0)="技能実習2号","■ 技能実習生2号","□ 技能実習生2号"),"")</f>
        <v/>
      </c>
      <c r="G23" s="136"/>
      <c r="H23" s="132" t="str">
        <f ca="1">IFERROR(IF(OFFSET(①応募情報登録一覧_【専用サイトから送信してください】!H1,②応募用紙印刷_【応募作品に添付してください】!C2-1,0)="技能実習3号","■ 技能実習生3号","□ 技能実習生3号"),"")</f>
        <v/>
      </c>
      <c r="I23" s="136"/>
      <c r="J23" s="132" t="str">
        <f ca="1">IFERROR(IF(OFFSET(①応募情報登録一覧_【専用サイトから送信してください】!H1,②応募用紙印刷_【応募作品に添付してください】!C2-1,0)="研修生","■研修生","□ 研修生"),"")</f>
        <v/>
      </c>
      <c r="K23" s="137"/>
      <c r="L23" s="33"/>
    </row>
    <row r="24" spans="1:12" ht="24.75" customHeight="1" thickBot="1" x14ac:dyDescent="0.2">
      <c r="A24" s="33"/>
      <c r="B24" s="139" t="s">
        <v>407</v>
      </c>
      <c r="C24" s="140"/>
      <c r="D24" s="134"/>
      <c r="E24" s="135"/>
      <c r="F24" s="134"/>
      <c r="G24" s="135"/>
      <c r="H24" s="134"/>
      <c r="I24" s="135"/>
      <c r="J24" s="134"/>
      <c r="K24" s="138"/>
      <c r="L24" s="33"/>
    </row>
    <row r="25" spans="1:12" ht="38.25" customHeight="1" thickBot="1" x14ac:dyDescent="0.2">
      <c r="A25" s="33"/>
      <c r="B25" s="90" t="s">
        <v>408</v>
      </c>
      <c r="C25" s="91"/>
      <c r="D25" s="144" t="str">
        <f ca="1">IFERROR(TEXT(OFFSET(①応募情報登録一覧_【専用サイトから送信してください】!I1,②応募用紙印刷_【応募作品に添付してください】!C2-1,0),"0000!/00!/00")*1,"正しい日付ではありません")</f>
        <v>正しい日付ではありません</v>
      </c>
      <c r="E25" s="145"/>
      <c r="F25" s="145"/>
      <c r="G25" s="17" t="s">
        <v>409</v>
      </c>
      <c r="H25" s="146" t="str">
        <f ca="1">IFERROR(TEXT(OFFSET(①応募情報登録一覧_【専用サイトから送信してください】!J1,②応募用紙印刷_【応募作品に添付してください】!C2-1,0),"0000!/00!/00")*1,"正しい日付ではありません")</f>
        <v>正しい日付ではありません</v>
      </c>
      <c r="I25" s="145"/>
      <c r="J25" s="145"/>
      <c r="K25" s="147"/>
      <c r="L25" s="33"/>
    </row>
    <row r="26" spans="1:12" ht="24.75" customHeight="1" thickBot="1" x14ac:dyDescent="0.2">
      <c r="A26" s="33"/>
      <c r="B26" s="84" t="s">
        <v>410</v>
      </c>
      <c r="C26" s="85"/>
      <c r="D26" s="148" t="str">
        <f ca="1">IFERROR(OFFSET(①応募情報登録一覧_【専用サイトから送信してください】!K1,②応募用紙印刷_【応募作品に添付してください】!C2-1,0),"")&amp;""</f>
        <v/>
      </c>
      <c r="E26" s="149"/>
      <c r="F26" s="149"/>
      <c r="G26" s="149"/>
      <c r="H26" s="149"/>
      <c r="I26" s="149"/>
      <c r="J26" s="149"/>
      <c r="K26" s="150"/>
      <c r="L26" s="33"/>
    </row>
    <row r="27" spans="1:12" ht="39.75" customHeight="1" x14ac:dyDescent="0.15">
      <c r="A27" s="33"/>
      <c r="B27" s="151" t="s">
        <v>411</v>
      </c>
      <c r="C27" s="152"/>
      <c r="D27" s="153" t="s">
        <v>484</v>
      </c>
      <c r="E27" s="154"/>
      <c r="F27" s="154"/>
      <c r="G27" s="154"/>
      <c r="H27" s="155"/>
      <c r="I27" s="161" t="e">
        <f ca="1">IF(OFFSET(①応募情報登録一覧_【専用サイトから送信してください】!L1,②応募用紙印刷_【応募作品に添付してください】!C2-1,0)="同意する","☑","□")</f>
        <v>#REF!</v>
      </c>
      <c r="J27" s="168" t="s">
        <v>478</v>
      </c>
      <c r="K27" s="169"/>
      <c r="L27" s="33"/>
    </row>
    <row r="28" spans="1:12" ht="29.25" customHeight="1" thickBot="1" x14ac:dyDescent="0.2">
      <c r="A28" s="33"/>
      <c r="B28" s="156" t="s">
        <v>485</v>
      </c>
      <c r="C28" s="157"/>
      <c r="D28" s="158" t="e">
        <f ca="1">IF(OFFSET(①応募情報登録一覧_【専用サイトから送信してください】!L1,②応募用紙印刷_【応募作品に添付してください】!C2-1,0)="同意する","","同意がない場合、応募を受付できません。")</f>
        <v>#REF!</v>
      </c>
      <c r="E28" s="159"/>
      <c r="F28" s="159"/>
      <c r="G28" s="159"/>
      <c r="H28" s="160"/>
      <c r="I28" s="162"/>
      <c r="J28" s="170"/>
      <c r="K28" s="171"/>
      <c r="L28" s="33"/>
    </row>
    <row r="29" spans="1:12" ht="14.25" thickTop="1" x14ac:dyDescent="0.15">
      <c r="A29" s="33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33"/>
    </row>
    <row r="30" spans="1:12" ht="22.5" customHeight="1" thickBot="1" x14ac:dyDescent="0.2">
      <c r="A30" s="33"/>
      <c r="B30" s="12" t="s">
        <v>412</v>
      </c>
      <c r="L30" s="33"/>
    </row>
    <row r="31" spans="1:12" ht="50.25" customHeight="1" thickBot="1" x14ac:dyDescent="0.2">
      <c r="A31" s="33"/>
      <c r="B31" s="184" t="s">
        <v>413</v>
      </c>
      <c r="C31" s="185"/>
      <c r="D31" s="186" t="str">
        <f ca="1">IFERROR(IF(OFFSET(①応募情報登録一覧_【専用サイトから送信してください】!T1,②応募用紙印刷_【応募作品に添付してください】!C2-1,0)="団体監理型","■　団体監理型","□　団体監理型"),"")</f>
        <v/>
      </c>
      <c r="E31" s="187"/>
      <c r="F31" s="187"/>
      <c r="G31" s="188"/>
      <c r="H31" s="186" t="str">
        <f ca="1">IFERROR(IF(OFFSET(①応募情報登録一覧_【専用サイトから送信してください】!T1,②応募用紙印刷_【応募作品に添付してください】!C2-1,0)="企業単独型","■　企業単独型","□　企業単独型"),"")</f>
        <v/>
      </c>
      <c r="I31" s="189"/>
      <c r="J31" s="189"/>
      <c r="K31" s="190"/>
      <c r="L31" s="33"/>
    </row>
    <row r="32" spans="1:12" ht="30" customHeight="1" x14ac:dyDescent="0.15">
      <c r="A32" s="33"/>
      <c r="B32" s="191" t="s">
        <v>424</v>
      </c>
      <c r="C32" s="49" t="s">
        <v>414</v>
      </c>
      <c r="D32" s="175" t="str">
        <f ca="1">IFERROR(OFFSET(①応募情報登録一覧_【専用サイトから送信してください】!M1,②応募用紙印刷_【応募作品に添付してください】!C2-1,0),"")&amp;""</f>
        <v/>
      </c>
      <c r="E32" s="176"/>
      <c r="F32" s="176"/>
      <c r="G32" s="176"/>
      <c r="H32" s="176"/>
      <c r="I32" s="176"/>
      <c r="J32" s="176"/>
      <c r="K32" s="177"/>
      <c r="L32" s="33"/>
    </row>
    <row r="33" spans="1:12" ht="59.25" customHeight="1" x14ac:dyDescent="0.15">
      <c r="A33" s="33"/>
      <c r="B33" s="192"/>
      <c r="C33" s="50" t="s">
        <v>415</v>
      </c>
      <c r="D33" s="178" t="str">
        <f ca="1">IFERROR(IF(TEXT(OFFSET(①応募情報登録一覧_【専用サイトから送信してください】!O1,②応募用紙印刷_【応募作品に添付してください】!C2-1,0),"000-0000")="000-0000","","〒"&amp;TEXT(OFFSET(①応募情報登録一覧_【専用サイトから送信してください】!O1,②応募用紙印刷_【応募作品に添付してください】!C2-1,0),"000-0000")),"")&amp;""&amp;CHAR(10)&amp;IFERROR(OFFSET(①応募情報登録一覧_【専用サイトから送信してください】!P1,②応募用紙印刷_【応募作品に添付してください】!C2-1,0),"")&amp;IFERROR(OFFSET(①応募情報登録一覧_【専用サイトから送信してください】!Q1,②応募用紙印刷_【応募作品に添付してください】!C2-1,0),"")</f>
        <v xml:space="preserve">
</v>
      </c>
      <c r="E33" s="194"/>
      <c r="F33" s="194"/>
      <c r="G33" s="194"/>
      <c r="H33" s="194"/>
      <c r="I33" s="194"/>
      <c r="J33" s="194"/>
      <c r="K33" s="195"/>
      <c r="L33" s="33"/>
    </row>
    <row r="34" spans="1:12" ht="18" customHeight="1" x14ac:dyDescent="0.15">
      <c r="A34" s="33"/>
      <c r="B34" s="192"/>
      <c r="C34" s="50" t="s">
        <v>416</v>
      </c>
      <c r="D34" s="181" t="str">
        <f ca="1">IFERROR(OFFSET(①応募情報登録一覧_【専用サイトから送信してください】!R1,②応募用紙印刷_【応募作品に添付してください】!C2-1,0),"")&amp;""</f>
        <v/>
      </c>
      <c r="E34" s="182"/>
      <c r="F34" s="182"/>
      <c r="G34" s="182"/>
      <c r="H34" s="182"/>
      <c r="I34" s="182"/>
      <c r="J34" s="182"/>
      <c r="K34" s="183"/>
      <c r="L34" s="33"/>
    </row>
    <row r="35" spans="1:12" ht="18" customHeight="1" thickBot="1" x14ac:dyDescent="0.2">
      <c r="A35" s="33"/>
      <c r="B35" s="193"/>
      <c r="C35" s="51" t="s">
        <v>483</v>
      </c>
      <c r="D35" s="141" t="str">
        <f ca="1">IFERROR(OFFSET(①応募情報登録一覧_【専用サイトから送信してください】!S1,②応募用紙印刷_【応募作品に添付してください】!C2-1,0),"")&amp;""</f>
        <v/>
      </c>
      <c r="E35" s="142"/>
      <c r="F35" s="142"/>
      <c r="G35" s="142"/>
      <c r="H35" s="142"/>
      <c r="I35" s="142"/>
      <c r="J35" s="142"/>
      <c r="K35" s="143"/>
      <c r="L35" s="33"/>
    </row>
    <row r="36" spans="1:12" ht="27" customHeight="1" x14ac:dyDescent="0.15">
      <c r="A36" s="33"/>
      <c r="B36" s="172" t="s">
        <v>29</v>
      </c>
      <c r="C36" s="52" t="s">
        <v>414</v>
      </c>
      <c r="D36" s="175" t="str">
        <f ca="1">IFERROR(OFFSET(①応募情報登録一覧_【専用サイトから送信してください】!U1,②応募用紙印刷_【応募作品に添付してください】!C2-1,0),"")&amp;""</f>
        <v/>
      </c>
      <c r="E36" s="176"/>
      <c r="F36" s="176"/>
      <c r="G36" s="176"/>
      <c r="H36" s="176"/>
      <c r="I36" s="176"/>
      <c r="J36" s="176"/>
      <c r="K36" s="177"/>
      <c r="L36" s="33"/>
    </row>
    <row r="37" spans="1:12" ht="42" customHeight="1" x14ac:dyDescent="0.15">
      <c r="A37" s="33"/>
      <c r="B37" s="173"/>
      <c r="C37" s="53" t="s">
        <v>415</v>
      </c>
      <c r="D37" s="178" t="str">
        <f ca="1">IFERROR(IF(TEXT(OFFSET(①応募情報登録一覧_【専用サイトから送信してください】!W1,②応募用紙印刷_【応募作品に添付してください】!C2-1,0),"000-0000")="000-0000","","〒"&amp;TEXT(OFFSET(①応募情報登録一覧_【専用サイトから送信してください】!W1,②応募用紙印刷_【応募作品に添付してください】!C2-1,0),"000-0000")),"")&amp;""&amp;CHAR(10)&amp;IFERROR(OFFSET(①応募情報登録一覧_【専用サイトから送信してください】!X1,②応募用紙印刷_【応募作品に添付してください】!C2-1,0),"")&amp;IFERROR(OFFSET(①応募情報登録一覧_【専用サイトから送信してください】!Y1,②応募用紙印刷_【応募作品に添付してください】!C2-1,0),"")</f>
        <v xml:space="preserve">
</v>
      </c>
      <c r="E37" s="179"/>
      <c r="F37" s="179"/>
      <c r="G37" s="179"/>
      <c r="H37" s="179"/>
      <c r="I37" s="179"/>
      <c r="J37" s="179"/>
      <c r="K37" s="180"/>
      <c r="L37" s="33"/>
    </row>
    <row r="38" spans="1:12" ht="18" customHeight="1" x14ac:dyDescent="0.15">
      <c r="A38" s="33"/>
      <c r="B38" s="173"/>
      <c r="C38" s="53" t="s">
        <v>416</v>
      </c>
      <c r="D38" s="181" t="str">
        <f ca="1">IFERROR(OFFSET(①応募情報登録一覧_【専用サイトから送信してください】!Z1,②応募用紙印刷_【応募作品に添付してください】!C2-1,0),"")&amp;""</f>
        <v/>
      </c>
      <c r="E38" s="182"/>
      <c r="F38" s="182"/>
      <c r="G38" s="182"/>
      <c r="H38" s="182"/>
      <c r="I38" s="182"/>
      <c r="J38" s="182"/>
      <c r="K38" s="183"/>
      <c r="L38" s="33"/>
    </row>
    <row r="39" spans="1:12" ht="18" customHeight="1" thickBot="1" x14ac:dyDescent="0.2">
      <c r="A39" s="33"/>
      <c r="B39" s="174"/>
      <c r="C39" s="51" t="s">
        <v>483</v>
      </c>
      <c r="D39" s="141" t="str">
        <f ca="1">IFERROR(OFFSET(①応募情報登録一覧_【専用サイトから送信してください】!AA1,②応募用紙印刷_【応募作品に添付してください】!C2-1,0),"")&amp;""</f>
        <v/>
      </c>
      <c r="E39" s="142"/>
      <c r="F39" s="142"/>
      <c r="G39" s="142"/>
      <c r="H39" s="142"/>
      <c r="I39" s="142"/>
      <c r="J39" s="142"/>
      <c r="K39" s="143"/>
      <c r="L39" s="33"/>
    </row>
    <row r="40" spans="1:12" x14ac:dyDescent="0.15">
      <c r="A40" s="33"/>
      <c r="I40" s="163" t="str">
        <f ca="1">"Forms_"&amp;TEXT(TODAY(),"yyyy/mm/dd")</f>
        <v>Forms_2024/04/25</v>
      </c>
      <c r="J40" s="163"/>
      <c r="K40" s="163"/>
      <c r="L40" s="33"/>
    </row>
    <row r="41" spans="1:12" x14ac:dyDescent="0.15">
      <c r="A41" s="33"/>
      <c r="L41" s="33"/>
    </row>
    <row r="42" spans="1:12" x14ac:dyDescent="0.15">
      <c r="A42" s="33"/>
      <c r="L42" s="33"/>
    </row>
    <row r="43" spans="1:12" x14ac:dyDescent="0.1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</sheetData>
  <sheetProtection sheet="1" objects="1" scenarios="1"/>
  <mergeCells count="49">
    <mergeCell ref="I40:K40"/>
    <mergeCell ref="D2:K3"/>
    <mergeCell ref="C2:C3"/>
    <mergeCell ref="J27:K28"/>
    <mergeCell ref="B36:B39"/>
    <mergeCell ref="D36:K36"/>
    <mergeCell ref="D37:K37"/>
    <mergeCell ref="D38:K38"/>
    <mergeCell ref="D39:K39"/>
    <mergeCell ref="B31:C31"/>
    <mergeCell ref="D31:G31"/>
    <mergeCell ref="H31:K31"/>
    <mergeCell ref="B32:B35"/>
    <mergeCell ref="D32:K32"/>
    <mergeCell ref="D33:K33"/>
    <mergeCell ref="D34:K34"/>
    <mergeCell ref="D35:K35"/>
    <mergeCell ref="B25:C25"/>
    <mergeCell ref="D25:F25"/>
    <mergeCell ref="H25:K25"/>
    <mergeCell ref="B26:C26"/>
    <mergeCell ref="D26:K26"/>
    <mergeCell ref="B27:C27"/>
    <mergeCell ref="D27:H27"/>
    <mergeCell ref="B28:C28"/>
    <mergeCell ref="D28:H28"/>
    <mergeCell ref="I27:I28"/>
    <mergeCell ref="B22:C22"/>
    <mergeCell ref="D22:K22"/>
    <mergeCell ref="B23:C23"/>
    <mergeCell ref="D23:E24"/>
    <mergeCell ref="F23:G24"/>
    <mergeCell ref="H23:I24"/>
    <mergeCell ref="J23:K24"/>
    <mergeCell ref="B24:C24"/>
    <mergeCell ref="B20:C20"/>
    <mergeCell ref="D20:K20"/>
    <mergeCell ref="B21:C21"/>
    <mergeCell ref="D21:K21"/>
    <mergeCell ref="B6:H6"/>
    <mergeCell ref="B11:K12"/>
    <mergeCell ref="B15:B19"/>
    <mergeCell ref="D15:K16"/>
    <mergeCell ref="D17:K18"/>
    <mergeCell ref="D19:K19"/>
    <mergeCell ref="B8:G8"/>
    <mergeCell ref="J8:K8"/>
    <mergeCell ref="B14:C14"/>
    <mergeCell ref="D14:K14"/>
  </mergeCells>
  <phoneticPr fontId="1"/>
  <hyperlinks>
    <hyperlink ref="B8:G8" r:id="rId1" display="https://ws.formzu.net/dist/S595765395/" xr:uid="{00000000-0004-0000-03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portrait" cellComments="asDisplayed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</sheetPr>
  <dimension ref="A1"/>
  <sheetViews>
    <sheetView workbookViewId="0">
      <selection activeCell="K12" sqref="K12"/>
    </sheetView>
  </sheetViews>
  <sheetFormatPr defaultRowHeight="13.5" x14ac:dyDescent="0.15"/>
  <sheetData/>
  <sheetProtection algorithmName="SHA-512" hashValue="qTPSW4KwcHEDD48uglJl89oR6/tGYTWl8qG/fB7YLJAeR3m01gzVFJcVii8Yb/ZnJ2A8w/jCVyWE5WtpHrWb2w==" saltValue="ryBqw/c0NoTApwcSMVMXYA==" spinCount="100000" sheet="1" objects="1" scenarios="1"/>
  <phoneticPr fontId="1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H246"/>
  <sheetViews>
    <sheetView topLeftCell="A60" workbookViewId="0">
      <selection activeCell="P26" sqref="P26"/>
    </sheetView>
  </sheetViews>
  <sheetFormatPr defaultRowHeight="13.5" x14ac:dyDescent="0.15"/>
  <cols>
    <col min="4" max="4" width="28.625" customWidth="1"/>
    <col min="7" max="7" width="11" bestFit="1" customWidth="1"/>
  </cols>
  <sheetData>
    <row r="1" spans="1:8" ht="14.25" thickBot="1" x14ac:dyDescent="0.2">
      <c r="A1" s="7" t="s">
        <v>34</v>
      </c>
      <c r="B1" s="7" t="s">
        <v>33</v>
      </c>
      <c r="C1" s="7" t="s">
        <v>31</v>
      </c>
      <c r="D1" s="7" t="s">
        <v>30</v>
      </c>
      <c r="E1" s="8" t="s">
        <v>417</v>
      </c>
      <c r="F1" s="8" t="s">
        <v>471</v>
      </c>
      <c r="G1" s="8" t="s">
        <v>474</v>
      </c>
      <c r="H1" s="8" t="s">
        <v>477</v>
      </c>
    </row>
    <row r="2" spans="1:8" x14ac:dyDescent="0.15">
      <c r="A2" t="s">
        <v>2</v>
      </c>
      <c r="B2" t="s">
        <v>41</v>
      </c>
      <c r="C2" t="s">
        <v>84</v>
      </c>
      <c r="D2" t="s">
        <v>324</v>
      </c>
      <c r="E2" t="s">
        <v>418</v>
      </c>
      <c r="F2" t="s">
        <v>425</v>
      </c>
      <c r="G2" t="s">
        <v>475</v>
      </c>
    </row>
    <row r="3" spans="1:8" x14ac:dyDescent="0.15">
      <c r="A3" t="s">
        <v>19</v>
      </c>
      <c r="B3" t="s">
        <v>42</v>
      </c>
      <c r="C3" t="s">
        <v>1</v>
      </c>
      <c r="D3" t="s">
        <v>325</v>
      </c>
      <c r="E3" t="s">
        <v>419</v>
      </c>
      <c r="F3" t="s">
        <v>426</v>
      </c>
      <c r="G3" t="s">
        <v>476</v>
      </c>
      <c r="H3" t="s">
        <v>489</v>
      </c>
    </row>
    <row r="4" spans="1:8" x14ac:dyDescent="0.15">
      <c r="A4" t="s">
        <v>6</v>
      </c>
      <c r="B4" t="s">
        <v>43</v>
      </c>
      <c r="C4" t="s">
        <v>85</v>
      </c>
      <c r="D4" t="s">
        <v>326</v>
      </c>
      <c r="E4" t="s">
        <v>420</v>
      </c>
      <c r="F4" t="s">
        <v>427</v>
      </c>
    </row>
    <row r="5" spans="1:8" x14ac:dyDescent="0.15">
      <c r="A5" t="s">
        <v>4</v>
      </c>
      <c r="B5" t="s">
        <v>44</v>
      </c>
      <c r="C5" t="s">
        <v>86</v>
      </c>
      <c r="D5" t="s">
        <v>327</v>
      </c>
      <c r="F5" t="s">
        <v>428</v>
      </c>
    </row>
    <row r="6" spans="1:8" x14ac:dyDescent="0.15">
      <c r="A6" t="s">
        <v>87</v>
      </c>
      <c r="B6" t="s">
        <v>45</v>
      </c>
      <c r="D6" t="s">
        <v>328</v>
      </c>
      <c r="F6" t="s">
        <v>429</v>
      </c>
    </row>
    <row r="7" spans="1:8" x14ac:dyDescent="0.15">
      <c r="A7" t="s">
        <v>88</v>
      </c>
      <c r="B7" t="s">
        <v>46</v>
      </c>
      <c r="D7" t="s">
        <v>339</v>
      </c>
      <c r="F7" t="s">
        <v>430</v>
      </c>
    </row>
    <row r="8" spans="1:8" x14ac:dyDescent="0.15">
      <c r="A8" t="s">
        <v>89</v>
      </c>
      <c r="B8" t="s">
        <v>47</v>
      </c>
      <c r="D8" t="s">
        <v>342</v>
      </c>
      <c r="F8" t="s">
        <v>431</v>
      </c>
    </row>
    <row r="9" spans="1:8" x14ac:dyDescent="0.15">
      <c r="A9" t="s">
        <v>90</v>
      </c>
      <c r="B9" t="s">
        <v>48</v>
      </c>
      <c r="D9" t="s">
        <v>343</v>
      </c>
      <c r="F9" t="s">
        <v>432</v>
      </c>
    </row>
    <row r="10" spans="1:8" x14ac:dyDescent="0.15">
      <c r="A10" t="s">
        <v>91</v>
      </c>
      <c r="B10" t="s">
        <v>49</v>
      </c>
      <c r="D10" t="s">
        <v>8</v>
      </c>
      <c r="F10" t="s">
        <v>433</v>
      </c>
    </row>
    <row r="11" spans="1:8" x14ac:dyDescent="0.15">
      <c r="A11" t="s">
        <v>18</v>
      </c>
      <c r="B11" t="s">
        <v>50</v>
      </c>
      <c r="D11" t="s">
        <v>344</v>
      </c>
      <c r="F11" t="s">
        <v>434</v>
      </c>
    </row>
    <row r="12" spans="1:8" x14ac:dyDescent="0.15">
      <c r="A12" t="s">
        <v>12</v>
      </c>
      <c r="B12" t="s">
        <v>51</v>
      </c>
      <c r="D12" t="s">
        <v>345</v>
      </c>
      <c r="F12" t="s">
        <v>435</v>
      </c>
    </row>
    <row r="13" spans="1:8" x14ac:dyDescent="0.15">
      <c r="A13" t="s">
        <v>92</v>
      </c>
      <c r="B13" t="s">
        <v>52</v>
      </c>
      <c r="D13" t="s">
        <v>3</v>
      </c>
      <c r="F13" t="s">
        <v>436</v>
      </c>
    </row>
    <row r="14" spans="1:8" x14ac:dyDescent="0.15">
      <c r="A14" t="s">
        <v>9</v>
      </c>
      <c r="B14" t="s">
        <v>53</v>
      </c>
      <c r="D14" t="s">
        <v>346</v>
      </c>
      <c r="F14" t="s">
        <v>437</v>
      </c>
    </row>
    <row r="15" spans="1:8" x14ac:dyDescent="0.15">
      <c r="A15" t="s">
        <v>93</v>
      </c>
      <c r="B15" t="s">
        <v>54</v>
      </c>
      <c r="D15" t="s">
        <v>329</v>
      </c>
      <c r="F15" t="s">
        <v>438</v>
      </c>
    </row>
    <row r="16" spans="1:8" x14ac:dyDescent="0.15">
      <c r="A16" t="s">
        <v>94</v>
      </c>
      <c r="B16" t="s">
        <v>55</v>
      </c>
      <c r="D16" t="s">
        <v>330</v>
      </c>
      <c r="F16" t="s">
        <v>20</v>
      </c>
    </row>
    <row r="17" spans="1:6" x14ac:dyDescent="0.15">
      <c r="A17" t="s">
        <v>216</v>
      </c>
      <c r="B17" t="s">
        <v>56</v>
      </c>
      <c r="D17" t="s">
        <v>331</v>
      </c>
      <c r="F17" t="s">
        <v>439</v>
      </c>
    </row>
    <row r="18" spans="1:6" x14ac:dyDescent="0.15">
      <c r="A18" t="s">
        <v>204</v>
      </c>
      <c r="B18" t="s">
        <v>57</v>
      </c>
      <c r="D18" t="s">
        <v>332</v>
      </c>
      <c r="F18" t="s">
        <v>440</v>
      </c>
    </row>
    <row r="19" spans="1:6" x14ac:dyDescent="0.15">
      <c r="A19" t="s">
        <v>95</v>
      </c>
      <c r="B19" t="s">
        <v>58</v>
      </c>
      <c r="D19" t="s">
        <v>333</v>
      </c>
      <c r="F19" t="s">
        <v>441</v>
      </c>
    </row>
    <row r="20" spans="1:6" x14ac:dyDescent="0.15">
      <c r="A20" t="s">
        <v>96</v>
      </c>
      <c r="B20" t="s">
        <v>59</v>
      </c>
      <c r="D20" t="s">
        <v>334</v>
      </c>
      <c r="F20" t="s">
        <v>442</v>
      </c>
    </row>
    <row r="21" spans="1:6" x14ac:dyDescent="0.15">
      <c r="A21" t="s">
        <v>97</v>
      </c>
      <c r="B21" t="s">
        <v>60</v>
      </c>
      <c r="D21" t="s">
        <v>335</v>
      </c>
      <c r="F21" t="s">
        <v>443</v>
      </c>
    </row>
    <row r="22" spans="1:6" x14ac:dyDescent="0.15">
      <c r="A22" t="s">
        <v>98</v>
      </c>
      <c r="B22" t="s">
        <v>61</v>
      </c>
      <c r="D22" t="s">
        <v>336</v>
      </c>
      <c r="F22" t="s">
        <v>444</v>
      </c>
    </row>
    <row r="23" spans="1:6" x14ac:dyDescent="0.15">
      <c r="A23" t="s">
        <v>99</v>
      </c>
      <c r="B23" t="s">
        <v>62</v>
      </c>
      <c r="D23" t="s">
        <v>337</v>
      </c>
      <c r="F23" t="s">
        <v>445</v>
      </c>
    </row>
    <row r="24" spans="1:6" x14ac:dyDescent="0.15">
      <c r="A24" t="s">
        <v>100</v>
      </c>
      <c r="B24" t="s">
        <v>63</v>
      </c>
      <c r="D24" t="s">
        <v>338</v>
      </c>
      <c r="F24" t="s">
        <v>446</v>
      </c>
    </row>
    <row r="25" spans="1:6" x14ac:dyDescent="0.15">
      <c r="A25" t="s">
        <v>101</v>
      </c>
      <c r="B25" t="s">
        <v>64</v>
      </c>
      <c r="D25" t="s">
        <v>340</v>
      </c>
      <c r="F25" t="s">
        <v>447</v>
      </c>
    </row>
    <row r="26" spans="1:6" x14ac:dyDescent="0.15">
      <c r="A26" t="s">
        <v>102</v>
      </c>
      <c r="B26" t="s">
        <v>65</v>
      </c>
      <c r="D26" t="s">
        <v>13</v>
      </c>
      <c r="F26" t="s">
        <v>448</v>
      </c>
    </row>
    <row r="27" spans="1:6" x14ac:dyDescent="0.15">
      <c r="A27" t="s">
        <v>103</v>
      </c>
      <c r="B27" t="s">
        <v>66</v>
      </c>
      <c r="D27" t="s">
        <v>341</v>
      </c>
      <c r="F27" t="s">
        <v>449</v>
      </c>
    </row>
    <row r="28" spans="1:6" x14ac:dyDescent="0.15">
      <c r="A28" t="s">
        <v>104</v>
      </c>
      <c r="B28" t="s">
        <v>67</v>
      </c>
      <c r="D28" t="s">
        <v>347</v>
      </c>
      <c r="F28" t="s">
        <v>450</v>
      </c>
    </row>
    <row r="29" spans="1:6" x14ac:dyDescent="0.15">
      <c r="A29" t="s">
        <v>105</v>
      </c>
      <c r="B29" t="s">
        <v>68</v>
      </c>
      <c r="D29" t="s">
        <v>349</v>
      </c>
      <c r="F29" t="s">
        <v>451</v>
      </c>
    </row>
    <row r="30" spans="1:6" x14ac:dyDescent="0.15">
      <c r="A30" t="s">
        <v>106</v>
      </c>
      <c r="B30" t="s">
        <v>69</v>
      </c>
      <c r="D30" t="s">
        <v>350</v>
      </c>
      <c r="F30" t="s">
        <v>452</v>
      </c>
    </row>
    <row r="31" spans="1:6" x14ac:dyDescent="0.15">
      <c r="A31" t="s">
        <v>107</v>
      </c>
      <c r="B31" t="s">
        <v>70</v>
      </c>
      <c r="D31" t="s">
        <v>351</v>
      </c>
      <c r="F31" t="s">
        <v>453</v>
      </c>
    </row>
    <row r="32" spans="1:6" x14ac:dyDescent="0.15">
      <c r="A32" t="s">
        <v>108</v>
      </c>
      <c r="B32" t="s">
        <v>71</v>
      </c>
      <c r="D32" t="s">
        <v>352</v>
      </c>
      <c r="F32" t="s">
        <v>454</v>
      </c>
    </row>
    <row r="33" spans="1:6" x14ac:dyDescent="0.15">
      <c r="A33" t="s">
        <v>109</v>
      </c>
      <c r="B33" t="s">
        <v>72</v>
      </c>
      <c r="D33" t="s">
        <v>353</v>
      </c>
      <c r="F33" t="s">
        <v>455</v>
      </c>
    </row>
    <row r="34" spans="1:6" x14ac:dyDescent="0.15">
      <c r="A34" t="s">
        <v>110</v>
      </c>
      <c r="B34" t="s">
        <v>73</v>
      </c>
      <c r="D34" t="s">
        <v>354</v>
      </c>
      <c r="F34" t="s">
        <v>456</v>
      </c>
    </row>
    <row r="35" spans="1:6" x14ac:dyDescent="0.15">
      <c r="A35" t="s">
        <v>111</v>
      </c>
      <c r="B35" t="s">
        <v>74</v>
      </c>
      <c r="D35" t="s">
        <v>355</v>
      </c>
      <c r="F35" t="s">
        <v>457</v>
      </c>
    </row>
    <row r="36" spans="1:6" x14ac:dyDescent="0.15">
      <c r="A36" t="s">
        <v>112</v>
      </c>
      <c r="B36" t="s">
        <v>75</v>
      </c>
      <c r="D36" t="s">
        <v>17</v>
      </c>
      <c r="F36" t="s">
        <v>458</v>
      </c>
    </row>
    <row r="37" spans="1:6" x14ac:dyDescent="0.15">
      <c r="A37" t="s">
        <v>113</v>
      </c>
      <c r="B37" t="s">
        <v>76</v>
      </c>
      <c r="D37" t="s">
        <v>348</v>
      </c>
      <c r="F37" t="s">
        <v>459</v>
      </c>
    </row>
    <row r="38" spans="1:6" x14ac:dyDescent="0.15">
      <c r="A38" t="s">
        <v>114</v>
      </c>
      <c r="B38" t="s">
        <v>77</v>
      </c>
      <c r="D38" t="s">
        <v>15</v>
      </c>
      <c r="F38" t="s">
        <v>460</v>
      </c>
    </row>
    <row r="39" spans="1:6" x14ac:dyDescent="0.15">
      <c r="A39" t="s">
        <v>115</v>
      </c>
      <c r="B39" t="s">
        <v>78</v>
      </c>
      <c r="D39" t="s">
        <v>356</v>
      </c>
      <c r="F39" t="s">
        <v>461</v>
      </c>
    </row>
    <row r="40" spans="1:6" x14ac:dyDescent="0.15">
      <c r="A40" t="s">
        <v>116</v>
      </c>
      <c r="B40" t="s">
        <v>79</v>
      </c>
      <c r="D40" t="s">
        <v>361</v>
      </c>
      <c r="F40" t="s">
        <v>462</v>
      </c>
    </row>
    <row r="41" spans="1:6" x14ac:dyDescent="0.15">
      <c r="A41" t="s">
        <v>117</v>
      </c>
      <c r="B41" t="s">
        <v>80</v>
      </c>
      <c r="D41" t="s">
        <v>362</v>
      </c>
      <c r="F41" t="s">
        <v>463</v>
      </c>
    </row>
    <row r="42" spans="1:6" x14ac:dyDescent="0.15">
      <c r="A42" t="s">
        <v>118</v>
      </c>
      <c r="B42" t="s">
        <v>81</v>
      </c>
      <c r="D42" t="s">
        <v>363</v>
      </c>
      <c r="F42" t="s">
        <v>464</v>
      </c>
    </row>
    <row r="43" spans="1:6" x14ac:dyDescent="0.15">
      <c r="A43" t="s">
        <v>119</v>
      </c>
      <c r="B43" t="s">
        <v>82</v>
      </c>
      <c r="D43" t="s">
        <v>364</v>
      </c>
      <c r="F43" t="s">
        <v>465</v>
      </c>
    </row>
    <row r="44" spans="1:6" x14ac:dyDescent="0.15">
      <c r="A44" t="s">
        <v>120</v>
      </c>
      <c r="B44" t="s">
        <v>83</v>
      </c>
      <c r="D44" t="s">
        <v>23</v>
      </c>
      <c r="F44" t="s">
        <v>466</v>
      </c>
    </row>
    <row r="45" spans="1:6" x14ac:dyDescent="0.15">
      <c r="A45" t="s">
        <v>121</v>
      </c>
      <c r="D45" t="s">
        <v>365</v>
      </c>
      <c r="F45" t="s">
        <v>467</v>
      </c>
    </row>
    <row r="46" spans="1:6" x14ac:dyDescent="0.15">
      <c r="A46" t="s">
        <v>122</v>
      </c>
      <c r="D46" t="s">
        <v>366</v>
      </c>
      <c r="F46" t="s">
        <v>468</v>
      </c>
    </row>
    <row r="47" spans="1:6" x14ac:dyDescent="0.15">
      <c r="A47" t="s">
        <v>123</v>
      </c>
      <c r="D47" t="s">
        <v>367</v>
      </c>
      <c r="F47" t="s">
        <v>469</v>
      </c>
    </row>
    <row r="48" spans="1:6" x14ac:dyDescent="0.15">
      <c r="A48" t="s">
        <v>124</v>
      </c>
      <c r="D48" t="s">
        <v>357</v>
      </c>
      <c r="F48" t="s">
        <v>470</v>
      </c>
    </row>
    <row r="49" spans="1:4" x14ac:dyDescent="0.15">
      <c r="A49" t="s">
        <v>125</v>
      </c>
      <c r="D49" t="s">
        <v>358</v>
      </c>
    </row>
    <row r="50" spans="1:4" x14ac:dyDescent="0.15">
      <c r="A50" t="s">
        <v>126</v>
      </c>
      <c r="D50" t="s">
        <v>359</v>
      </c>
    </row>
    <row r="51" spans="1:4" x14ac:dyDescent="0.15">
      <c r="A51" t="s">
        <v>127</v>
      </c>
      <c r="D51" t="s">
        <v>360</v>
      </c>
    </row>
    <row r="52" spans="1:4" x14ac:dyDescent="0.15">
      <c r="A52" t="s">
        <v>128</v>
      </c>
      <c r="D52" t="s">
        <v>368</v>
      </c>
    </row>
    <row r="53" spans="1:4" x14ac:dyDescent="0.15">
      <c r="A53" t="s">
        <v>129</v>
      </c>
      <c r="D53" t="s">
        <v>373</v>
      </c>
    </row>
    <row r="54" spans="1:4" x14ac:dyDescent="0.15">
      <c r="A54" t="s">
        <v>130</v>
      </c>
      <c r="D54" t="s">
        <v>374</v>
      </c>
    </row>
    <row r="55" spans="1:4" x14ac:dyDescent="0.15">
      <c r="A55" t="s">
        <v>131</v>
      </c>
      <c r="D55" t="s">
        <v>375</v>
      </c>
    </row>
    <row r="56" spans="1:4" x14ac:dyDescent="0.15">
      <c r="A56" t="s">
        <v>132</v>
      </c>
      <c r="D56" t="s">
        <v>376</v>
      </c>
    </row>
    <row r="57" spans="1:4" x14ac:dyDescent="0.15">
      <c r="A57" t="s">
        <v>133</v>
      </c>
      <c r="D57" t="s">
        <v>377</v>
      </c>
    </row>
    <row r="58" spans="1:4" x14ac:dyDescent="0.15">
      <c r="A58" t="s">
        <v>134</v>
      </c>
      <c r="D58" t="s">
        <v>22</v>
      </c>
    </row>
    <row r="59" spans="1:4" x14ac:dyDescent="0.15">
      <c r="A59" t="s">
        <v>135</v>
      </c>
      <c r="D59" t="s">
        <v>21</v>
      </c>
    </row>
    <row r="60" spans="1:4" x14ac:dyDescent="0.15">
      <c r="A60" t="s">
        <v>136</v>
      </c>
      <c r="D60" t="s">
        <v>378</v>
      </c>
    </row>
    <row r="61" spans="1:4" x14ac:dyDescent="0.15">
      <c r="A61" t="s">
        <v>137</v>
      </c>
      <c r="D61" t="s">
        <v>369</v>
      </c>
    </row>
    <row r="62" spans="1:4" x14ac:dyDescent="0.15">
      <c r="A62" t="s">
        <v>138</v>
      </c>
      <c r="D62" t="s">
        <v>11</v>
      </c>
    </row>
    <row r="63" spans="1:4" x14ac:dyDescent="0.15">
      <c r="A63" t="s">
        <v>139</v>
      </c>
      <c r="D63" t="s">
        <v>370</v>
      </c>
    </row>
    <row r="64" spans="1:4" x14ac:dyDescent="0.15">
      <c r="A64" t="s">
        <v>140</v>
      </c>
      <c r="D64" t="s">
        <v>0</v>
      </c>
    </row>
    <row r="65" spans="1:4" x14ac:dyDescent="0.15">
      <c r="A65" t="s">
        <v>141</v>
      </c>
      <c r="D65" t="s">
        <v>371</v>
      </c>
    </row>
    <row r="66" spans="1:4" x14ac:dyDescent="0.15">
      <c r="A66" t="s">
        <v>142</v>
      </c>
      <c r="D66" t="s">
        <v>372</v>
      </c>
    </row>
    <row r="67" spans="1:4" x14ac:dyDescent="0.15">
      <c r="A67" t="s">
        <v>143</v>
      </c>
      <c r="D67" t="s">
        <v>529</v>
      </c>
    </row>
    <row r="68" spans="1:4" x14ac:dyDescent="0.15">
      <c r="A68" t="s">
        <v>144</v>
      </c>
      <c r="D68" t="s">
        <v>530</v>
      </c>
    </row>
    <row r="69" spans="1:4" x14ac:dyDescent="0.15">
      <c r="A69" t="s">
        <v>145</v>
      </c>
      <c r="D69" t="s">
        <v>379</v>
      </c>
    </row>
    <row r="70" spans="1:4" x14ac:dyDescent="0.15">
      <c r="A70" t="s">
        <v>146</v>
      </c>
      <c r="D70" t="s">
        <v>387</v>
      </c>
    </row>
    <row r="71" spans="1:4" x14ac:dyDescent="0.15">
      <c r="A71" t="s">
        <v>147</v>
      </c>
      <c r="D71" t="s">
        <v>389</v>
      </c>
    </row>
    <row r="72" spans="1:4" x14ac:dyDescent="0.15">
      <c r="A72" t="s">
        <v>148</v>
      </c>
      <c r="D72" t="s">
        <v>16</v>
      </c>
    </row>
    <row r="73" spans="1:4" x14ac:dyDescent="0.15">
      <c r="A73" t="s">
        <v>149</v>
      </c>
      <c r="D73" t="s">
        <v>390</v>
      </c>
    </row>
    <row r="74" spans="1:4" x14ac:dyDescent="0.15">
      <c r="A74" t="s">
        <v>150</v>
      </c>
      <c r="D74" t="s">
        <v>391</v>
      </c>
    </row>
    <row r="75" spans="1:4" x14ac:dyDescent="0.15">
      <c r="A75" t="s">
        <v>151</v>
      </c>
      <c r="D75" t="s">
        <v>392</v>
      </c>
    </row>
    <row r="76" spans="1:4" x14ac:dyDescent="0.15">
      <c r="A76" t="s">
        <v>152</v>
      </c>
      <c r="D76" t="s">
        <v>5</v>
      </c>
    </row>
    <row r="77" spans="1:4" x14ac:dyDescent="0.15">
      <c r="A77" t="s">
        <v>153</v>
      </c>
      <c r="D77" t="s">
        <v>393</v>
      </c>
    </row>
    <row r="78" spans="1:4" x14ac:dyDescent="0.15">
      <c r="A78" t="s">
        <v>154</v>
      </c>
      <c r="D78" t="s">
        <v>380</v>
      </c>
    </row>
    <row r="79" spans="1:4" x14ac:dyDescent="0.15">
      <c r="A79" t="s">
        <v>155</v>
      </c>
      <c r="D79" t="s">
        <v>7</v>
      </c>
    </row>
    <row r="80" spans="1:4" x14ac:dyDescent="0.15">
      <c r="A80" t="s">
        <v>156</v>
      </c>
      <c r="D80" t="s">
        <v>14</v>
      </c>
    </row>
    <row r="81" spans="1:4" x14ac:dyDescent="0.15">
      <c r="A81" t="s">
        <v>156</v>
      </c>
      <c r="D81" t="s">
        <v>10</v>
      </c>
    </row>
    <row r="82" spans="1:4" x14ac:dyDescent="0.15">
      <c r="A82" t="s">
        <v>157</v>
      </c>
      <c r="D82" t="s">
        <v>381</v>
      </c>
    </row>
    <row r="83" spans="1:4" x14ac:dyDescent="0.15">
      <c r="A83" t="s">
        <v>158</v>
      </c>
      <c r="D83" t="s">
        <v>382</v>
      </c>
    </row>
    <row r="84" spans="1:4" x14ac:dyDescent="0.15">
      <c r="A84" t="s">
        <v>159</v>
      </c>
      <c r="D84" t="s">
        <v>383</v>
      </c>
    </row>
    <row r="85" spans="1:4" x14ac:dyDescent="0.15">
      <c r="A85" t="s">
        <v>160</v>
      </c>
      <c r="D85" t="s">
        <v>384</v>
      </c>
    </row>
    <row r="86" spans="1:4" x14ac:dyDescent="0.15">
      <c r="A86" t="s">
        <v>161</v>
      </c>
      <c r="D86" t="s">
        <v>385</v>
      </c>
    </row>
    <row r="87" spans="1:4" x14ac:dyDescent="0.15">
      <c r="A87" t="s">
        <v>162</v>
      </c>
      <c r="D87" t="s">
        <v>386</v>
      </c>
    </row>
    <row r="88" spans="1:4" x14ac:dyDescent="0.15">
      <c r="A88" t="s">
        <v>163</v>
      </c>
      <c r="D88" t="s">
        <v>388</v>
      </c>
    </row>
    <row r="89" spans="1:4" x14ac:dyDescent="0.15">
      <c r="A89" t="s">
        <v>164</v>
      </c>
      <c r="D89" t="s">
        <v>531</v>
      </c>
    </row>
    <row r="90" spans="1:4" x14ac:dyDescent="0.15">
      <c r="A90" t="s">
        <v>165</v>
      </c>
      <c r="D90" t="s">
        <v>394</v>
      </c>
    </row>
    <row r="91" spans="1:4" x14ac:dyDescent="0.15">
      <c r="A91" t="s">
        <v>166</v>
      </c>
      <c r="D91" t="s">
        <v>532</v>
      </c>
    </row>
    <row r="92" spans="1:4" x14ac:dyDescent="0.15">
      <c r="A92" t="s">
        <v>167</v>
      </c>
    </row>
    <row r="93" spans="1:4" x14ac:dyDescent="0.15">
      <c r="A93" t="s">
        <v>168</v>
      </c>
    </row>
    <row r="94" spans="1:4" x14ac:dyDescent="0.15">
      <c r="A94" t="s">
        <v>169</v>
      </c>
    </row>
    <row r="95" spans="1:4" x14ac:dyDescent="0.15">
      <c r="A95" t="s">
        <v>170</v>
      </c>
    </row>
    <row r="96" spans="1:4" x14ac:dyDescent="0.15">
      <c r="A96" t="s">
        <v>171</v>
      </c>
    </row>
    <row r="97" spans="1:1" x14ac:dyDescent="0.15">
      <c r="A97" t="s">
        <v>172</v>
      </c>
    </row>
    <row r="98" spans="1:1" x14ac:dyDescent="0.15">
      <c r="A98" t="s">
        <v>173</v>
      </c>
    </row>
    <row r="99" spans="1:1" x14ac:dyDescent="0.15">
      <c r="A99" t="s">
        <v>174</v>
      </c>
    </row>
    <row r="100" spans="1:1" x14ac:dyDescent="0.15">
      <c r="A100" t="s">
        <v>175</v>
      </c>
    </row>
    <row r="101" spans="1:1" x14ac:dyDescent="0.15">
      <c r="A101" t="s">
        <v>176</v>
      </c>
    </row>
    <row r="102" spans="1:1" x14ac:dyDescent="0.15">
      <c r="A102" t="s">
        <v>177</v>
      </c>
    </row>
    <row r="103" spans="1:1" x14ac:dyDescent="0.15">
      <c r="A103" t="s">
        <v>178</v>
      </c>
    </row>
    <row r="104" spans="1:1" x14ac:dyDescent="0.15">
      <c r="A104" t="s">
        <v>179</v>
      </c>
    </row>
    <row r="105" spans="1:1" x14ac:dyDescent="0.15">
      <c r="A105" t="s">
        <v>180</v>
      </c>
    </row>
    <row r="106" spans="1:1" x14ac:dyDescent="0.15">
      <c r="A106" t="s">
        <v>181</v>
      </c>
    </row>
    <row r="107" spans="1:1" x14ac:dyDescent="0.15">
      <c r="A107" t="s">
        <v>182</v>
      </c>
    </row>
    <row r="108" spans="1:1" x14ac:dyDescent="0.15">
      <c r="A108" t="s">
        <v>183</v>
      </c>
    </row>
    <row r="109" spans="1:1" x14ac:dyDescent="0.15">
      <c r="A109" t="s">
        <v>184</v>
      </c>
    </row>
    <row r="110" spans="1:1" x14ac:dyDescent="0.15">
      <c r="A110" t="s">
        <v>185</v>
      </c>
    </row>
    <row r="111" spans="1:1" x14ac:dyDescent="0.15">
      <c r="A111" t="s">
        <v>186</v>
      </c>
    </row>
    <row r="112" spans="1:1" x14ac:dyDescent="0.15">
      <c r="A112" t="s">
        <v>187</v>
      </c>
    </row>
    <row r="113" spans="1:1" x14ac:dyDescent="0.15">
      <c r="A113" t="s">
        <v>188</v>
      </c>
    </row>
    <row r="114" spans="1:1" x14ac:dyDescent="0.15">
      <c r="A114" t="s">
        <v>189</v>
      </c>
    </row>
    <row r="115" spans="1:1" x14ac:dyDescent="0.15">
      <c r="A115" t="s">
        <v>190</v>
      </c>
    </row>
    <row r="116" spans="1:1" x14ac:dyDescent="0.15">
      <c r="A116" t="s">
        <v>191</v>
      </c>
    </row>
    <row r="117" spans="1:1" x14ac:dyDescent="0.15">
      <c r="A117" t="s">
        <v>192</v>
      </c>
    </row>
    <row r="118" spans="1:1" x14ac:dyDescent="0.15">
      <c r="A118" t="s">
        <v>193</v>
      </c>
    </row>
    <row r="119" spans="1:1" x14ac:dyDescent="0.15">
      <c r="A119" t="s">
        <v>194</v>
      </c>
    </row>
    <row r="120" spans="1:1" x14ac:dyDescent="0.15">
      <c r="A120" t="s">
        <v>195</v>
      </c>
    </row>
    <row r="121" spans="1:1" x14ac:dyDescent="0.15">
      <c r="A121" t="s">
        <v>196</v>
      </c>
    </row>
    <row r="122" spans="1:1" x14ac:dyDescent="0.15">
      <c r="A122" t="s">
        <v>197</v>
      </c>
    </row>
    <row r="123" spans="1:1" x14ac:dyDescent="0.15">
      <c r="A123" t="s">
        <v>198</v>
      </c>
    </row>
    <row r="124" spans="1:1" x14ac:dyDescent="0.15">
      <c r="A124" t="s">
        <v>199</v>
      </c>
    </row>
    <row r="125" spans="1:1" x14ac:dyDescent="0.15">
      <c r="A125" t="s">
        <v>200</v>
      </c>
    </row>
    <row r="126" spans="1:1" x14ac:dyDescent="0.15">
      <c r="A126" t="s">
        <v>201</v>
      </c>
    </row>
    <row r="127" spans="1:1" x14ac:dyDescent="0.15">
      <c r="A127" t="s">
        <v>202</v>
      </c>
    </row>
    <row r="128" spans="1:1" x14ac:dyDescent="0.15">
      <c r="A128" t="s">
        <v>203</v>
      </c>
    </row>
    <row r="129" spans="1:1" x14ac:dyDescent="0.15">
      <c r="A129" t="s">
        <v>205</v>
      </c>
    </row>
    <row r="130" spans="1:1" x14ac:dyDescent="0.15">
      <c r="A130" t="s">
        <v>206</v>
      </c>
    </row>
    <row r="131" spans="1:1" x14ac:dyDescent="0.15">
      <c r="A131" t="s">
        <v>207</v>
      </c>
    </row>
    <row r="132" spans="1:1" x14ac:dyDescent="0.15">
      <c r="A132" t="s">
        <v>208</v>
      </c>
    </row>
    <row r="133" spans="1:1" x14ac:dyDescent="0.15">
      <c r="A133" t="s">
        <v>209</v>
      </c>
    </row>
    <row r="134" spans="1:1" x14ac:dyDescent="0.15">
      <c r="A134" t="s">
        <v>210</v>
      </c>
    </row>
    <row r="135" spans="1:1" x14ac:dyDescent="0.15">
      <c r="A135" t="s">
        <v>211</v>
      </c>
    </row>
    <row r="136" spans="1:1" x14ac:dyDescent="0.15">
      <c r="A136" t="s">
        <v>212</v>
      </c>
    </row>
    <row r="137" spans="1:1" x14ac:dyDescent="0.15">
      <c r="A137" t="s">
        <v>213</v>
      </c>
    </row>
    <row r="138" spans="1:1" x14ac:dyDescent="0.15">
      <c r="A138" t="s">
        <v>214</v>
      </c>
    </row>
    <row r="139" spans="1:1" x14ac:dyDescent="0.15">
      <c r="A139" t="s">
        <v>215</v>
      </c>
    </row>
    <row r="140" spans="1:1" x14ac:dyDescent="0.15">
      <c r="A140" t="s">
        <v>217</v>
      </c>
    </row>
    <row r="141" spans="1:1" x14ac:dyDescent="0.15">
      <c r="A141" t="s">
        <v>218</v>
      </c>
    </row>
    <row r="142" spans="1:1" x14ac:dyDescent="0.15">
      <c r="A142" t="s">
        <v>219</v>
      </c>
    </row>
    <row r="143" spans="1:1" x14ac:dyDescent="0.15">
      <c r="A143" t="s">
        <v>220</v>
      </c>
    </row>
    <row r="144" spans="1:1" x14ac:dyDescent="0.15">
      <c r="A144" t="s">
        <v>221</v>
      </c>
    </row>
    <row r="145" spans="1:1" x14ac:dyDescent="0.15">
      <c r="A145" t="s">
        <v>222</v>
      </c>
    </row>
    <row r="146" spans="1:1" x14ac:dyDescent="0.15">
      <c r="A146" t="s">
        <v>223</v>
      </c>
    </row>
    <row r="147" spans="1:1" x14ac:dyDescent="0.15">
      <c r="A147" t="s">
        <v>224</v>
      </c>
    </row>
    <row r="148" spans="1:1" x14ac:dyDescent="0.15">
      <c r="A148" t="s">
        <v>225</v>
      </c>
    </row>
    <row r="149" spans="1:1" x14ac:dyDescent="0.15">
      <c r="A149" t="s">
        <v>226</v>
      </c>
    </row>
    <row r="150" spans="1:1" x14ac:dyDescent="0.15">
      <c r="A150" t="s">
        <v>227</v>
      </c>
    </row>
    <row r="151" spans="1:1" x14ac:dyDescent="0.15">
      <c r="A151" t="s">
        <v>228</v>
      </c>
    </row>
    <row r="152" spans="1:1" x14ac:dyDescent="0.15">
      <c r="A152" t="s">
        <v>229</v>
      </c>
    </row>
    <row r="153" spans="1:1" x14ac:dyDescent="0.15">
      <c r="A153" t="s">
        <v>230</v>
      </c>
    </row>
    <row r="154" spans="1:1" x14ac:dyDescent="0.15">
      <c r="A154" t="s">
        <v>231</v>
      </c>
    </row>
    <row r="155" spans="1:1" x14ac:dyDescent="0.15">
      <c r="A155" t="s">
        <v>232</v>
      </c>
    </row>
    <row r="156" spans="1:1" x14ac:dyDescent="0.15">
      <c r="A156" t="s">
        <v>233</v>
      </c>
    </row>
    <row r="157" spans="1:1" x14ac:dyDescent="0.15">
      <c r="A157" t="s">
        <v>234</v>
      </c>
    </row>
    <row r="158" spans="1:1" x14ac:dyDescent="0.15">
      <c r="A158" t="s">
        <v>235</v>
      </c>
    </row>
    <row r="159" spans="1:1" x14ac:dyDescent="0.15">
      <c r="A159" t="s">
        <v>236</v>
      </c>
    </row>
    <row r="160" spans="1:1" x14ac:dyDescent="0.15">
      <c r="A160" t="s">
        <v>237</v>
      </c>
    </row>
    <row r="161" spans="1:1" x14ac:dyDescent="0.15">
      <c r="A161" t="s">
        <v>238</v>
      </c>
    </row>
    <row r="162" spans="1:1" x14ac:dyDescent="0.15">
      <c r="A162" t="s">
        <v>239</v>
      </c>
    </row>
    <row r="163" spans="1:1" x14ac:dyDescent="0.15">
      <c r="A163" t="s">
        <v>240</v>
      </c>
    </row>
    <row r="164" spans="1:1" x14ac:dyDescent="0.15">
      <c r="A164" t="s">
        <v>241</v>
      </c>
    </row>
    <row r="165" spans="1:1" x14ac:dyDescent="0.15">
      <c r="A165" t="s">
        <v>242</v>
      </c>
    </row>
    <row r="166" spans="1:1" x14ac:dyDescent="0.15">
      <c r="A166" t="s">
        <v>243</v>
      </c>
    </row>
    <row r="167" spans="1:1" x14ac:dyDescent="0.15">
      <c r="A167" t="s">
        <v>244</v>
      </c>
    </row>
    <row r="168" spans="1:1" x14ac:dyDescent="0.15">
      <c r="A168" t="s">
        <v>245</v>
      </c>
    </row>
    <row r="169" spans="1:1" x14ac:dyDescent="0.15">
      <c r="A169" t="s">
        <v>246</v>
      </c>
    </row>
    <row r="170" spans="1:1" x14ac:dyDescent="0.15">
      <c r="A170" t="s">
        <v>247</v>
      </c>
    </row>
    <row r="171" spans="1:1" x14ac:dyDescent="0.15">
      <c r="A171" t="s">
        <v>248</v>
      </c>
    </row>
    <row r="172" spans="1:1" x14ac:dyDescent="0.15">
      <c r="A172" t="s">
        <v>249</v>
      </c>
    </row>
    <row r="173" spans="1:1" x14ac:dyDescent="0.15">
      <c r="A173" t="s">
        <v>250</v>
      </c>
    </row>
    <row r="174" spans="1:1" x14ac:dyDescent="0.15">
      <c r="A174" t="s">
        <v>251</v>
      </c>
    </row>
    <row r="175" spans="1:1" x14ac:dyDescent="0.15">
      <c r="A175" t="s">
        <v>252</v>
      </c>
    </row>
    <row r="176" spans="1:1" x14ac:dyDescent="0.15">
      <c r="A176" t="s">
        <v>253</v>
      </c>
    </row>
    <row r="177" spans="1:1" x14ac:dyDescent="0.15">
      <c r="A177" t="s">
        <v>254</v>
      </c>
    </row>
    <row r="178" spans="1:1" x14ac:dyDescent="0.15">
      <c r="A178" t="s">
        <v>255</v>
      </c>
    </row>
    <row r="179" spans="1:1" x14ac:dyDescent="0.15">
      <c r="A179" t="s">
        <v>256</v>
      </c>
    </row>
    <row r="180" spans="1:1" x14ac:dyDescent="0.15">
      <c r="A180" t="s">
        <v>257</v>
      </c>
    </row>
    <row r="181" spans="1:1" x14ac:dyDescent="0.15">
      <c r="A181" t="s">
        <v>258</v>
      </c>
    </row>
    <row r="182" spans="1:1" x14ac:dyDescent="0.15">
      <c r="A182" t="s">
        <v>259</v>
      </c>
    </row>
    <row r="183" spans="1:1" x14ac:dyDescent="0.15">
      <c r="A183" t="s">
        <v>260</v>
      </c>
    </row>
    <row r="184" spans="1:1" x14ac:dyDescent="0.15">
      <c r="A184" t="s">
        <v>261</v>
      </c>
    </row>
    <row r="185" spans="1:1" x14ac:dyDescent="0.15">
      <c r="A185" t="s">
        <v>262</v>
      </c>
    </row>
    <row r="186" spans="1:1" x14ac:dyDescent="0.15">
      <c r="A186" t="s">
        <v>263</v>
      </c>
    </row>
    <row r="187" spans="1:1" x14ac:dyDescent="0.15">
      <c r="A187" t="s">
        <v>264</v>
      </c>
    </row>
    <row r="188" spans="1:1" x14ac:dyDescent="0.15">
      <c r="A188" t="s">
        <v>265</v>
      </c>
    </row>
    <row r="189" spans="1:1" x14ac:dyDescent="0.15">
      <c r="A189" t="s">
        <v>266</v>
      </c>
    </row>
    <row r="190" spans="1:1" x14ac:dyDescent="0.15">
      <c r="A190" t="s">
        <v>267</v>
      </c>
    </row>
    <row r="191" spans="1:1" x14ac:dyDescent="0.15">
      <c r="A191" t="s">
        <v>268</v>
      </c>
    </row>
    <row r="192" spans="1:1" x14ac:dyDescent="0.15">
      <c r="A192" t="s">
        <v>269</v>
      </c>
    </row>
    <row r="193" spans="1:1" x14ac:dyDescent="0.15">
      <c r="A193" t="s">
        <v>270</v>
      </c>
    </row>
    <row r="194" spans="1:1" x14ac:dyDescent="0.15">
      <c r="A194" t="s">
        <v>271</v>
      </c>
    </row>
    <row r="195" spans="1:1" x14ac:dyDescent="0.15">
      <c r="A195" t="s">
        <v>272</v>
      </c>
    </row>
    <row r="196" spans="1:1" x14ac:dyDescent="0.15">
      <c r="A196" t="s">
        <v>273</v>
      </c>
    </row>
    <row r="197" spans="1:1" x14ac:dyDescent="0.15">
      <c r="A197" t="s">
        <v>274</v>
      </c>
    </row>
    <row r="198" spans="1:1" x14ac:dyDescent="0.15">
      <c r="A198" t="s">
        <v>275</v>
      </c>
    </row>
    <row r="199" spans="1:1" x14ac:dyDescent="0.15">
      <c r="A199" t="s">
        <v>276</v>
      </c>
    </row>
    <row r="200" spans="1:1" x14ac:dyDescent="0.15">
      <c r="A200" t="s">
        <v>277</v>
      </c>
    </row>
    <row r="201" spans="1:1" x14ac:dyDescent="0.15">
      <c r="A201" t="s">
        <v>278</v>
      </c>
    </row>
    <row r="202" spans="1:1" x14ac:dyDescent="0.15">
      <c r="A202" t="s">
        <v>279</v>
      </c>
    </row>
    <row r="203" spans="1:1" x14ac:dyDescent="0.15">
      <c r="A203" t="s">
        <v>280</v>
      </c>
    </row>
    <row r="204" spans="1:1" x14ac:dyDescent="0.15">
      <c r="A204" t="s">
        <v>281</v>
      </c>
    </row>
    <row r="205" spans="1:1" x14ac:dyDescent="0.15">
      <c r="A205" t="s">
        <v>282</v>
      </c>
    </row>
    <row r="206" spans="1:1" x14ac:dyDescent="0.15">
      <c r="A206" t="s">
        <v>283</v>
      </c>
    </row>
    <row r="207" spans="1:1" x14ac:dyDescent="0.15">
      <c r="A207" t="s">
        <v>284</v>
      </c>
    </row>
    <row r="208" spans="1:1" x14ac:dyDescent="0.15">
      <c r="A208" t="s">
        <v>285</v>
      </c>
    </row>
    <row r="209" spans="1:1" x14ac:dyDescent="0.15">
      <c r="A209" t="s">
        <v>286</v>
      </c>
    </row>
    <row r="210" spans="1:1" x14ac:dyDescent="0.15">
      <c r="A210" t="s">
        <v>287</v>
      </c>
    </row>
    <row r="211" spans="1:1" x14ac:dyDescent="0.15">
      <c r="A211" t="s">
        <v>288</v>
      </c>
    </row>
    <row r="212" spans="1:1" x14ac:dyDescent="0.15">
      <c r="A212" t="s">
        <v>289</v>
      </c>
    </row>
    <row r="213" spans="1:1" x14ac:dyDescent="0.15">
      <c r="A213" t="s">
        <v>290</v>
      </c>
    </row>
    <row r="214" spans="1:1" x14ac:dyDescent="0.15">
      <c r="A214" t="s">
        <v>291</v>
      </c>
    </row>
    <row r="215" spans="1:1" x14ac:dyDescent="0.15">
      <c r="A215" t="s">
        <v>292</v>
      </c>
    </row>
    <row r="216" spans="1:1" x14ac:dyDescent="0.15">
      <c r="A216" t="s">
        <v>293</v>
      </c>
    </row>
    <row r="217" spans="1:1" x14ac:dyDescent="0.15">
      <c r="A217" t="s">
        <v>294</v>
      </c>
    </row>
    <row r="218" spans="1:1" x14ac:dyDescent="0.15">
      <c r="A218" t="s">
        <v>295</v>
      </c>
    </row>
    <row r="219" spans="1:1" x14ac:dyDescent="0.15">
      <c r="A219" t="s">
        <v>296</v>
      </c>
    </row>
    <row r="220" spans="1:1" x14ac:dyDescent="0.15">
      <c r="A220" t="s">
        <v>297</v>
      </c>
    </row>
    <row r="221" spans="1:1" x14ac:dyDescent="0.15">
      <c r="A221" t="s">
        <v>298</v>
      </c>
    </row>
    <row r="222" spans="1:1" x14ac:dyDescent="0.15">
      <c r="A222" t="s">
        <v>299</v>
      </c>
    </row>
    <row r="223" spans="1:1" x14ac:dyDescent="0.15">
      <c r="A223" t="s">
        <v>300</v>
      </c>
    </row>
    <row r="224" spans="1:1" x14ac:dyDescent="0.15">
      <c r="A224" t="s">
        <v>301</v>
      </c>
    </row>
    <row r="225" spans="1:1" x14ac:dyDescent="0.15">
      <c r="A225" t="s">
        <v>302</v>
      </c>
    </row>
    <row r="226" spans="1:1" x14ac:dyDescent="0.15">
      <c r="A226" t="s">
        <v>303</v>
      </c>
    </row>
    <row r="227" spans="1:1" x14ac:dyDescent="0.15">
      <c r="A227" t="s">
        <v>304</v>
      </c>
    </row>
    <row r="228" spans="1:1" x14ac:dyDescent="0.15">
      <c r="A228" t="s">
        <v>305</v>
      </c>
    </row>
    <row r="229" spans="1:1" x14ac:dyDescent="0.15">
      <c r="A229" t="s">
        <v>306</v>
      </c>
    </row>
    <row r="230" spans="1:1" x14ac:dyDescent="0.15">
      <c r="A230" t="s">
        <v>307</v>
      </c>
    </row>
    <row r="231" spans="1:1" x14ac:dyDescent="0.15">
      <c r="A231" t="s">
        <v>308</v>
      </c>
    </row>
    <row r="232" spans="1:1" x14ac:dyDescent="0.15">
      <c r="A232" t="s">
        <v>309</v>
      </c>
    </row>
    <row r="233" spans="1:1" x14ac:dyDescent="0.15">
      <c r="A233" t="s">
        <v>310</v>
      </c>
    </row>
    <row r="234" spans="1:1" x14ac:dyDescent="0.15">
      <c r="A234" t="s">
        <v>311</v>
      </c>
    </row>
    <row r="235" spans="1:1" x14ac:dyDescent="0.15">
      <c r="A235" t="s">
        <v>312</v>
      </c>
    </row>
    <row r="236" spans="1:1" x14ac:dyDescent="0.15">
      <c r="A236" t="s">
        <v>313</v>
      </c>
    </row>
    <row r="237" spans="1:1" x14ac:dyDescent="0.15">
      <c r="A237" t="s">
        <v>314</v>
      </c>
    </row>
    <row r="238" spans="1:1" x14ac:dyDescent="0.15">
      <c r="A238" t="s">
        <v>315</v>
      </c>
    </row>
    <row r="239" spans="1:1" x14ac:dyDescent="0.15">
      <c r="A239" t="s">
        <v>316</v>
      </c>
    </row>
    <row r="240" spans="1:1" x14ac:dyDescent="0.15">
      <c r="A240" t="s">
        <v>317</v>
      </c>
    </row>
    <row r="241" spans="1:1" x14ac:dyDescent="0.15">
      <c r="A241" t="s">
        <v>318</v>
      </c>
    </row>
    <row r="242" spans="1:1" x14ac:dyDescent="0.15">
      <c r="A242" t="s">
        <v>319</v>
      </c>
    </row>
    <row r="243" spans="1:1" x14ac:dyDescent="0.15">
      <c r="A243" t="s">
        <v>320</v>
      </c>
    </row>
    <row r="244" spans="1:1" x14ac:dyDescent="0.15">
      <c r="A244" t="s">
        <v>321</v>
      </c>
    </row>
    <row r="245" spans="1:1" x14ac:dyDescent="0.15">
      <c r="A245" t="s">
        <v>322</v>
      </c>
    </row>
    <row r="246" spans="1:1" x14ac:dyDescent="0.15">
      <c r="A246" t="s">
        <v>323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※応募方法※</vt:lpstr>
      <vt:lpstr>※応募情報登録一覧_入力サンプル※</vt:lpstr>
      <vt:lpstr>①応募情報登録一覧_【専用サイトから送信してください】</vt:lpstr>
      <vt:lpstr>②応募用紙印刷_【応募作品に添付してください】</vt:lpstr>
      <vt:lpstr>個人情報の取り扱いについて_【ご確認ください】</vt:lpstr>
      <vt:lpstr>【JITCO使用欄】選択肢リスト</vt:lpstr>
      <vt:lpstr>②応募用紙印刷_【応募作品に添付してください】!Print_Area</vt:lpstr>
    </vt:vector>
  </TitlesOfParts>
  <Company>JITCO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yuito</dc:creator>
  <cp:lastModifiedBy>伊藤  勇介</cp:lastModifiedBy>
  <cp:lastPrinted>2023-12-25T01:03:18Z</cp:lastPrinted>
  <dcterms:created xsi:type="dcterms:W3CDTF">2022-11-16T04:59:56Z</dcterms:created>
  <dcterms:modified xsi:type="dcterms:W3CDTF">2024-04-25T00:14:35Z</dcterms:modified>
</cp:coreProperties>
</file>