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✔17表都道府県別・在留資格別" sheetId="1" r:id="rId1"/>
  </sheets>
  <definedNames>
    <definedName name="_xlnm.Print_Area" localSheetId="0">'✔17表都道府県別・在留資格別'!$A$1:$K$57</definedName>
  </definedNames>
  <calcPr calcId="145621"/>
</workbook>
</file>

<file path=xl/calcChain.xml><?xml version="1.0" encoding="utf-8"?>
<calcChain xmlns="http://schemas.openxmlformats.org/spreadsheetml/2006/main">
  <c r="I33" i="1" l="1"/>
  <c r="I37" i="1"/>
  <c r="I41" i="1"/>
  <c r="E43" i="1"/>
  <c r="I43" i="1"/>
  <c r="E45" i="1"/>
  <c r="I45" i="1"/>
  <c r="E47" i="1"/>
  <c r="I47" i="1"/>
  <c r="E49" i="1"/>
  <c r="I49" i="1"/>
  <c r="E51" i="1"/>
  <c r="I51" i="1"/>
  <c r="B53" i="1"/>
  <c r="C53" i="1"/>
  <c r="D53" i="1"/>
  <c r="F53" i="1"/>
  <c r="H53" i="1"/>
  <c r="J53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0" i="1"/>
  <c r="I3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I52" i="1"/>
  <c r="I50" i="1"/>
  <c r="I48" i="1"/>
  <c r="I46" i="1"/>
  <c r="I44" i="1"/>
  <c r="I42" i="1"/>
  <c r="I39" i="1"/>
  <c r="I3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52" i="1"/>
  <c r="E50" i="1"/>
  <c r="E48" i="1"/>
  <c r="E46" i="1"/>
  <c r="E44" i="1"/>
  <c r="E42" i="1"/>
  <c r="I38" i="1"/>
  <c r="I34" i="1"/>
  <c r="E53" i="1" l="1"/>
  <c r="I53" i="1"/>
  <c r="G53" i="1"/>
  <c r="K53" i="1"/>
</calcChain>
</file>

<file path=xl/sharedStrings.xml><?xml version="1.0" encoding="utf-8"?>
<sst xmlns="http://schemas.openxmlformats.org/spreadsheetml/2006/main" count="65" uniqueCount="60">
  <si>
    <t>合計</t>
    <rPh sb="0" eb="2">
      <t>ゴウケイ</t>
    </rPh>
    <phoneticPr fontId="4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</si>
  <si>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</si>
  <si>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</si>
  <si>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</si>
  <si>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</si>
  <si>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</si>
  <si>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</si>
  <si>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</si>
  <si>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</si>
  <si>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</si>
  <si>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</si>
  <si>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</si>
  <si>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</si>
  <si>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</si>
  <si>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</si>
  <si>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</si>
  <si>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</si>
  <si>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</si>
  <si>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</si>
  <si>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</si>
  <si>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</si>
  <si>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</si>
  <si>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</si>
  <si>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</si>
  <si>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</si>
  <si>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</si>
  <si>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</si>
  <si>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</si>
  <si>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</si>
  <si>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</si>
  <si>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</si>
  <si>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</si>
  <si>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</si>
  <si>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</si>
  <si>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</si>
  <si>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</si>
  <si>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</si>
  <si>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</si>
  <si>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</si>
  <si>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</si>
  <si>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</si>
  <si>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</si>
  <si>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</si>
  <si>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</si>
  <si>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</si>
  <si>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</si>
  <si>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</si>
  <si>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</si>
  <si>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構成比</t>
    <rPh sb="0" eb="3">
      <t>コウセイヒ</t>
    </rPh>
    <phoneticPr fontId="4"/>
  </si>
  <si>
    <t>人数</t>
    <rPh sb="0" eb="2">
      <t>ニンズウ</t>
    </rPh>
    <phoneticPr fontId="4"/>
  </si>
  <si>
    <t>　</t>
    <phoneticPr fontId="4"/>
  </si>
  <si>
    <t>研   修</t>
    <phoneticPr fontId="4"/>
  </si>
  <si>
    <t>技能実習1号ロ</t>
    <rPh sb="0" eb="2">
      <t>ギノウ</t>
    </rPh>
    <rPh sb="2" eb="4">
      <t>ジッシュウ</t>
    </rPh>
    <rPh sb="5" eb="6">
      <t>ゴウ</t>
    </rPh>
    <phoneticPr fontId="4"/>
  </si>
  <si>
    <t>技能実習1号イ</t>
    <rPh sb="0" eb="2">
      <t>ギノウ</t>
    </rPh>
    <rPh sb="2" eb="4">
      <t>ジッシュウ</t>
    </rPh>
    <rPh sb="5" eb="6">
      <t>ゴウ</t>
    </rPh>
    <phoneticPr fontId="4"/>
  </si>
  <si>
    <t>2016年</t>
    <rPh sb="4" eb="5">
      <t>ネン</t>
    </rPh>
    <phoneticPr fontId="4"/>
  </si>
  <si>
    <t>2015年</t>
    <rPh sb="4" eb="5">
      <t>ネン</t>
    </rPh>
    <phoneticPr fontId="4"/>
  </si>
  <si>
    <t>2014年</t>
    <rPh sb="4" eb="5">
      <t>ネン</t>
    </rPh>
    <phoneticPr fontId="4"/>
  </si>
  <si>
    <t>都道府県</t>
    <rPh sb="0" eb="4">
      <t>トドウフケン</t>
    </rPh>
    <phoneticPr fontId="4"/>
  </si>
  <si>
    <t>（単位：人）</t>
    <rPh sb="1" eb="3">
      <t>タンイ</t>
    </rPh>
    <rPh sb="4" eb="5">
      <t>ヒト</t>
    </rPh>
    <phoneticPr fontId="4"/>
  </si>
  <si>
    <t>第３－１７表　都道府県別・在留資格別JITCO支援外国人技能実習生（1号）・研修生の推移</t>
    <rPh sb="0" eb="1">
      <t>ダイ</t>
    </rPh>
    <rPh sb="5" eb="6">
      <t>ヒョウ</t>
    </rPh>
    <rPh sb="7" eb="11">
      <t>トドウフケン</t>
    </rPh>
    <rPh sb="11" eb="12">
      <t>ベツ</t>
    </rPh>
    <rPh sb="13" eb="15">
      <t>ザイリュウ</t>
    </rPh>
    <rPh sb="15" eb="17">
      <t>シカク</t>
    </rPh>
    <rPh sb="17" eb="18">
      <t>ベツ</t>
    </rPh>
    <rPh sb="42" eb="44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</si>
</sst>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name val="Arial"/>
      <family val="2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>
      <alignment vertical="center"/>
    </xf>
    <xf numFmtId="0" fontId="3" fillId="0" borderId="0" xfId="0" applyFont="1" applyFill="1" applyBorder="1">
      <alignment vertical="center"/>
    </xf>
    <xf numFmtId="176" fontId="5" fillId="0" borderId="1" xfId="0" applyNumberFormat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vertical="center"/>
    </xf>
    <xf numFmtId="38" fontId="5" fillId="0" borderId="7" xfId="1" applyFont="1" applyFill="1" applyBorder="1" applyAlignment="1">
      <alignment horizontal="right" vertical="center" wrapText="1"/>
    </xf>
    <xf numFmtId="176" fontId="5" fillId="0" borderId="8" xfId="1" applyNumberFormat="1" applyFont="1" applyFill="1" applyBorder="1" applyAlignment="1">
      <alignment horizontal="right" vertical="center" wrapText="1"/>
    </xf>
    <xf numFmtId="176" fontId="5" fillId="0" borderId="9" xfId="1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 wrapText="1"/>
    </xf>
    <xf numFmtId="0" fontId="3" fillId="0" borderId="11" xfId="3" applyFont="1" applyFill="1" applyBorder="1" applyAlignment="1">
      <alignment horizontal="distributed" vertical="center" indent="1" shrinkToFit="1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38" fontId="5" fillId="0" borderId="15" xfId="1" applyFont="1" applyFill="1" applyBorder="1" applyAlignment="1">
      <alignment horizontal="right" vertical="center" wrapText="1"/>
    </xf>
    <xf numFmtId="38" fontId="5" fillId="0" borderId="15" xfId="0" applyNumberFormat="1" applyFont="1" applyFill="1" applyBorder="1" applyAlignment="1">
      <alignment vertical="center"/>
    </xf>
    <xf numFmtId="0" fontId="3" fillId="0" borderId="16" xfId="3" applyFont="1" applyFill="1" applyBorder="1" applyAlignment="1">
      <alignment horizontal="distributed" vertical="center" indent="1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</cellXfs>
  <cellStyles count="7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6"/>
    <cellStyle name="標準_Sheet2" xfId="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145" zoomScaleNormal="145" zoomScaleSheetLayoutView="130" workbookViewId="0">
      <selection activeCell="E52" sqref="E52"/>
    </sheetView>
  </sheetViews>
  <sheetFormatPr defaultRowHeight="10.5" x14ac:dyDescent="0.2"/>
  <cols>
    <col min="1" max="1" width="10.625" style="2" customWidth="1"/>
    <col min="2" max="3" width="5.875" style="1" customWidth="1"/>
    <col min="4" max="9" width="6.375" style="1" customWidth="1"/>
    <col min="10" max="10" width="7" style="1" customWidth="1"/>
    <col min="11" max="11" width="7.125" style="1" customWidth="1"/>
    <col min="12" max="16384" width="9" style="1"/>
  </cols>
  <sheetData>
    <row r="1" spans="1:16" x14ac:dyDescent="0.2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6" ht="11.25" thickBot="1" x14ac:dyDescent="0.25">
      <c r="K2" s="47" t="s">
        <v>58</v>
      </c>
    </row>
    <row r="3" spans="1:16" ht="9" customHeight="1" x14ac:dyDescent="0.2">
      <c r="A3" s="46" t="s">
        <v>57</v>
      </c>
      <c r="B3" s="45" t="s">
        <v>56</v>
      </c>
      <c r="C3" s="45" t="s">
        <v>55</v>
      </c>
      <c r="D3" s="44" t="s">
        <v>54</v>
      </c>
      <c r="E3" s="43"/>
      <c r="F3" s="43"/>
      <c r="G3" s="43"/>
      <c r="H3" s="43"/>
      <c r="I3" s="43"/>
      <c r="J3" s="43"/>
      <c r="K3" s="42"/>
    </row>
    <row r="4" spans="1:16" x14ac:dyDescent="0.2">
      <c r="A4" s="41"/>
      <c r="B4" s="40"/>
      <c r="C4" s="40"/>
      <c r="D4" s="39"/>
      <c r="E4" s="38"/>
      <c r="F4" s="37" t="s">
        <v>53</v>
      </c>
      <c r="G4" s="36"/>
      <c r="H4" s="37" t="s">
        <v>52</v>
      </c>
      <c r="I4" s="36"/>
      <c r="J4" s="35" t="s">
        <v>51</v>
      </c>
      <c r="K4" s="34"/>
    </row>
    <row r="5" spans="1:16" ht="11.25" thickBot="1" x14ac:dyDescent="0.25">
      <c r="A5" s="33"/>
      <c r="B5" s="32"/>
      <c r="C5" s="32"/>
      <c r="D5" s="31" t="s">
        <v>50</v>
      </c>
      <c r="E5" s="29" t="s">
        <v>48</v>
      </c>
      <c r="F5" s="29" t="s">
        <v>49</v>
      </c>
      <c r="G5" s="29" t="s">
        <v>48</v>
      </c>
      <c r="H5" s="29" t="s">
        <v>49</v>
      </c>
      <c r="I5" s="30" t="s">
        <v>48</v>
      </c>
      <c r="J5" s="29" t="s">
        <v>49</v>
      </c>
      <c r="K5" s="28" t="s">
        <v>48</v>
      </c>
    </row>
    <row r="6" spans="1:16" x14ac:dyDescent="0.2">
      <c r="A6" s="27" t="s">
        <v>47</v>
      </c>
      <c r="B6" s="20">
        <v>1329</v>
      </c>
      <c r="C6" s="20">
        <v>1432</v>
      </c>
      <c r="D6" s="26">
        <v>1711</v>
      </c>
      <c r="E6" s="18">
        <f>D6/D$53</f>
        <v>3.4495272272736438E-2</v>
      </c>
      <c r="F6" s="25">
        <v>10</v>
      </c>
      <c r="G6" s="17">
        <f>F6/F$53</f>
        <v>3.8037276531000378E-3</v>
      </c>
      <c r="H6" s="25">
        <v>1688</v>
      </c>
      <c r="I6" s="17">
        <f>H6/H$53</f>
        <v>3.6301075268817207E-2</v>
      </c>
      <c r="J6" s="25">
        <v>13</v>
      </c>
      <c r="K6" s="24">
        <f>J6/J$53</f>
        <v>2.7542372881355932E-2</v>
      </c>
      <c r="M6" s="5"/>
      <c r="N6" s="5"/>
    </row>
    <row r="7" spans="1:16" x14ac:dyDescent="0.2">
      <c r="A7" s="21" t="s">
        <v>46</v>
      </c>
      <c r="B7" s="20">
        <v>215</v>
      </c>
      <c r="C7" s="20">
        <v>292</v>
      </c>
      <c r="D7" s="19">
        <v>301</v>
      </c>
      <c r="E7" s="18">
        <f>D7/D$53</f>
        <v>6.0684260397975845E-3</v>
      </c>
      <c r="F7" s="15">
        <v>16</v>
      </c>
      <c r="G7" s="17">
        <f>F7/F$53</f>
        <v>6.085964244960061E-3</v>
      </c>
      <c r="H7" s="15">
        <v>285</v>
      </c>
      <c r="I7" s="16">
        <f>H7/H$53</f>
        <v>6.1290322580645163E-3</v>
      </c>
      <c r="J7" s="15">
        <v>0</v>
      </c>
      <c r="K7" s="14">
        <f>J7/J$53</f>
        <v>0</v>
      </c>
      <c r="M7" s="5"/>
      <c r="N7" s="5"/>
    </row>
    <row r="8" spans="1:16" x14ac:dyDescent="0.2">
      <c r="A8" s="21" t="s">
        <v>45</v>
      </c>
      <c r="B8" s="20">
        <v>627</v>
      </c>
      <c r="C8" s="20">
        <v>554</v>
      </c>
      <c r="D8" s="19">
        <v>447</v>
      </c>
      <c r="E8" s="18">
        <f>D8/D$53</f>
        <v>9.0119150823572101E-3</v>
      </c>
      <c r="F8" s="15">
        <v>30</v>
      </c>
      <c r="G8" s="17">
        <f>F8/F$53</f>
        <v>1.1411182959300114E-2</v>
      </c>
      <c r="H8" s="15">
        <v>417</v>
      </c>
      <c r="I8" s="16">
        <f>H8/H$53</f>
        <v>8.9677419354838705E-3</v>
      </c>
      <c r="J8" s="15">
        <v>0</v>
      </c>
      <c r="K8" s="14">
        <f>J8/J$53</f>
        <v>0</v>
      </c>
      <c r="M8" s="5"/>
      <c r="N8" s="5"/>
    </row>
    <row r="9" spans="1:16" x14ac:dyDescent="0.2">
      <c r="A9" s="21" t="s">
        <v>44</v>
      </c>
      <c r="B9" s="20">
        <v>539</v>
      </c>
      <c r="C9" s="20">
        <v>545</v>
      </c>
      <c r="D9" s="19">
        <v>538</v>
      </c>
      <c r="E9" s="18">
        <f>D9/D$53</f>
        <v>1.084655551299369E-2</v>
      </c>
      <c r="F9" s="15">
        <v>67</v>
      </c>
      <c r="G9" s="17">
        <f>F9/F$53</f>
        <v>2.5484975275770254E-2</v>
      </c>
      <c r="H9" s="15">
        <v>470</v>
      </c>
      <c r="I9" s="16">
        <f>H9/H$53</f>
        <v>1.010752688172043E-2</v>
      </c>
      <c r="J9" s="15">
        <v>1</v>
      </c>
      <c r="K9" s="14">
        <f>J9/J$53</f>
        <v>2.1186440677966102E-3</v>
      </c>
      <c r="M9" s="5"/>
      <c r="N9" s="5"/>
    </row>
    <row r="10" spans="1:16" x14ac:dyDescent="0.2">
      <c r="A10" s="21" t="s">
        <v>43</v>
      </c>
      <c r="B10" s="20">
        <v>291</v>
      </c>
      <c r="C10" s="20">
        <v>255</v>
      </c>
      <c r="D10" s="19">
        <v>285</v>
      </c>
      <c r="E10" s="18">
        <f>D10/D$53</f>
        <v>5.7458518981472152E-3</v>
      </c>
      <c r="F10" s="15">
        <v>9</v>
      </c>
      <c r="G10" s="17">
        <f>F10/F$53</f>
        <v>3.4233548877900342E-3</v>
      </c>
      <c r="H10" s="15">
        <v>276</v>
      </c>
      <c r="I10" s="16">
        <f>H10/H$53</f>
        <v>5.9354838709677416E-3</v>
      </c>
      <c r="J10" s="15">
        <v>0</v>
      </c>
      <c r="K10" s="14">
        <f>J10/J$53</f>
        <v>0</v>
      </c>
      <c r="M10" s="5"/>
      <c r="N10" s="5"/>
      <c r="P10" s="6"/>
    </row>
    <row r="11" spans="1:16" x14ac:dyDescent="0.2">
      <c r="A11" s="21" t="s">
        <v>42</v>
      </c>
      <c r="B11" s="20">
        <v>484</v>
      </c>
      <c r="C11" s="20">
        <v>504</v>
      </c>
      <c r="D11" s="19">
        <v>423</v>
      </c>
      <c r="E11" s="18">
        <f>D11/D$53</f>
        <v>8.5280538698816553E-3</v>
      </c>
      <c r="F11" s="15">
        <v>22</v>
      </c>
      <c r="G11" s="17">
        <f>F11/F$53</f>
        <v>8.368200836820083E-3</v>
      </c>
      <c r="H11" s="15">
        <v>400</v>
      </c>
      <c r="I11" s="16">
        <f>H11/H$53</f>
        <v>8.6021505376344086E-3</v>
      </c>
      <c r="J11" s="15">
        <v>1</v>
      </c>
      <c r="K11" s="14">
        <f>J11/J$53</f>
        <v>2.1186440677966102E-3</v>
      </c>
      <c r="M11" s="5"/>
      <c r="N11" s="5"/>
      <c r="P11" s="6"/>
    </row>
    <row r="12" spans="1:16" x14ac:dyDescent="0.2">
      <c r="A12" s="21" t="s">
        <v>41</v>
      </c>
      <c r="B12" s="20">
        <v>507</v>
      </c>
      <c r="C12" s="20">
        <v>581</v>
      </c>
      <c r="D12" s="19">
        <v>537</v>
      </c>
      <c r="E12" s="18">
        <f>D12/D$53</f>
        <v>1.0826394629140541E-2</v>
      </c>
      <c r="F12" s="15">
        <v>36</v>
      </c>
      <c r="G12" s="17">
        <f>F12/F$53</f>
        <v>1.3693419551160137E-2</v>
      </c>
      <c r="H12" s="15">
        <v>499</v>
      </c>
      <c r="I12" s="16">
        <f>H12/H$53</f>
        <v>1.0731182795698924E-2</v>
      </c>
      <c r="J12" s="15">
        <v>2</v>
      </c>
      <c r="K12" s="22">
        <f>J12/J$53</f>
        <v>4.2372881355932203E-3</v>
      </c>
      <c r="M12" s="5"/>
      <c r="N12" s="5"/>
    </row>
    <row r="13" spans="1:16" x14ac:dyDescent="0.2">
      <c r="A13" s="21" t="s">
        <v>40</v>
      </c>
      <c r="B13" s="20">
        <v>2152</v>
      </c>
      <c r="C13" s="20">
        <v>1885</v>
      </c>
      <c r="D13" s="19">
        <v>1776</v>
      </c>
      <c r="E13" s="18">
        <f>D13/D$53</f>
        <v>3.5805729723191064E-2</v>
      </c>
      <c r="F13" s="15">
        <v>82</v>
      </c>
      <c r="G13" s="17">
        <f>F13/F$53</f>
        <v>3.1190566755420313E-2</v>
      </c>
      <c r="H13" s="15">
        <v>1690</v>
      </c>
      <c r="I13" s="16">
        <f>H13/H$53</f>
        <v>3.6344086021505378E-2</v>
      </c>
      <c r="J13" s="15">
        <v>4</v>
      </c>
      <c r="K13" s="14">
        <f>J13/J$53</f>
        <v>8.4745762711864406E-3</v>
      </c>
      <c r="M13" s="5"/>
      <c r="N13" s="5"/>
    </row>
    <row r="14" spans="1:16" x14ac:dyDescent="0.2">
      <c r="A14" s="21" t="s">
        <v>39</v>
      </c>
      <c r="B14" s="20">
        <v>839</v>
      </c>
      <c r="C14" s="20">
        <v>910</v>
      </c>
      <c r="D14" s="19">
        <v>1022</v>
      </c>
      <c r="E14" s="18">
        <f>D14/D$53</f>
        <v>2.0604423297917382E-2</v>
      </c>
      <c r="F14" s="15">
        <v>49</v>
      </c>
      <c r="G14" s="17">
        <f>F14/F$53</f>
        <v>1.8638265500190185E-2</v>
      </c>
      <c r="H14" s="15">
        <v>973</v>
      </c>
      <c r="I14" s="16">
        <f>H14/H$53</f>
        <v>2.0924731182795697E-2</v>
      </c>
      <c r="J14" s="15">
        <v>0</v>
      </c>
      <c r="K14" s="22">
        <f>J14/J$53</f>
        <v>0</v>
      </c>
      <c r="M14" s="5"/>
      <c r="N14" s="5"/>
    </row>
    <row r="15" spans="1:16" x14ac:dyDescent="0.2">
      <c r="A15" s="21" t="s">
        <v>38</v>
      </c>
      <c r="B15" s="20">
        <v>1131</v>
      </c>
      <c r="C15" s="20">
        <v>1239</v>
      </c>
      <c r="D15" s="19">
        <v>1429</v>
      </c>
      <c r="E15" s="18">
        <f>D15/D$53</f>
        <v>2.8809903026148668E-2</v>
      </c>
      <c r="F15" s="15">
        <v>226</v>
      </c>
      <c r="G15" s="17">
        <f>F15/F$53</f>
        <v>8.5964244960060859E-2</v>
      </c>
      <c r="H15" s="15">
        <v>1203</v>
      </c>
      <c r="I15" s="16">
        <f>H15/H$53</f>
        <v>2.5870967741935483E-2</v>
      </c>
      <c r="J15" s="15">
        <v>0</v>
      </c>
      <c r="K15" s="14">
        <f>J15/J$53</f>
        <v>0</v>
      </c>
      <c r="M15" s="5"/>
      <c r="N15" s="5"/>
    </row>
    <row r="16" spans="1:16" x14ac:dyDescent="0.2">
      <c r="A16" s="21" t="s">
        <v>37</v>
      </c>
      <c r="B16" s="20">
        <v>1924</v>
      </c>
      <c r="C16" s="20">
        <v>1957</v>
      </c>
      <c r="D16" s="19">
        <v>2279</v>
      </c>
      <c r="E16" s="18">
        <f>D16/D$53</f>
        <v>4.5946654301324573E-2</v>
      </c>
      <c r="F16" s="15">
        <v>106</v>
      </c>
      <c r="G16" s="17">
        <f>F16/F$53</f>
        <v>4.0319513122860404E-2</v>
      </c>
      <c r="H16" s="15">
        <v>2162</v>
      </c>
      <c r="I16" s="16">
        <f>H16/H$53</f>
        <v>4.6494623655913982E-2</v>
      </c>
      <c r="J16" s="15">
        <v>11</v>
      </c>
      <c r="K16" s="22">
        <f>J16/J$53</f>
        <v>2.3305084745762712E-2</v>
      </c>
      <c r="M16" s="5"/>
      <c r="N16" s="5"/>
    </row>
    <row r="17" spans="1:14" x14ac:dyDescent="0.2">
      <c r="A17" s="21" t="s">
        <v>36</v>
      </c>
      <c r="B17" s="20">
        <v>1838</v>
      </c>
      <c r="C17" s="20">
        <v>2047</v>
      </c>
      <c r="D17" s="19">
        <v>1998</v>
      </c>
      <c r="E17" s="18">
        <f>D17/D$53</f>
        <v>4.0281445938589948E-2</v>
      </c>
      <c r="F17" s="15">
        <v>29</v>
      </c>
      <c r="G17" s="17">
        <f>F17/F$53</f>
        <v>1.1030810193990111E-2</v>
      </c>
      <c r="H17" s="15">
        <v>1965</v>
      </c>
      <c r="I17" s="16">
        <f>H17/H$53</f>
        <v>4.2258064516129033E-2</v>
      </c>
      <c r="J17" s="15">
        <v>4</v>
      </c>
      <c r="K17" s="14">
        <f>J17/J$53</f>
        <v>8.4745762711864406E-3</v>
      </c>
      <c r="M17" s="5"/>
      <c r="N17" s="5"/>
    </row>
    <row r="18" spans="1:14" x14ac:dyDescent="0.2">
      <c r="A18" s="21" t="s">
        <v>35</v>
      </c>
      <c r="B18" s="20">
        <v>1239</v>
      </c>
      <c r="C18" s="20">
        <v>1311</v>
      </c>
      <c r="D18" s="19">
        <v>1440</v>
      </c>
      <c r="E18" s="18">
        <f>D18/D$53</f>
        <v>2.9031672748533296E-2</v>
      </c>
      <c r="F18" s="15">
        <v>15</v>
      </c>
      <c r="G18" s="17">
        <f>F18/F$53</f>
        <v>5.705591479650057E-3</v>
      </c>
      <c r="H18" s="15">
        <v>1315</v>
      </c>
      <c r="I18" s="16">
        <f>H18/H$53</f>
        <v>2.8279569892473117E-2</v>
      </c>
      <c r="J18" s="15">
        <v>110</v>
      </c>
      <c r="K18" s="22">
        <f>J18/J$53</f>
        <v>0.23305084745762711</v>
      </c>
      <c r="M18" s="5"/>
      <c r="N18" s="5"/>
    </row>
    <row r="19" spans="1:14" x14ac:dyDescent="0.2">
      <c r="A19" s="21" t="s">
        <v>34</v>
      </c>
      <c r="B19" s="20">
        <v>1412</v>
      </c>
      <c r="C19" s="20">
        <v>1476</v>
      </c>
      <c r="D19" s="19">
        <v>1590</v>
      </c>
      <c r="E19" s="18">
        <f>D19/D$53</f>
        <v>3.2055805326505517E-2</v>
      </c>
      <c r="F19" s="15">
        <v>431</v>
      </c>
      <c r="G19" s="17">
        <f>F19/F$53</f>
        <v>0.16394066184861164</v>
      </c>
      <c r="H19" s="15">
        <v>1125</v>
      </c>
      <c r="I19" s="16">
        <f>H19/H$53</f>
        <v>2.4193548387096774E-2</v>
      </c>
      <c r="J19" s="15">
        <v>34</v>
      </c>
      <c r="K19" s="14">
        <f>J19/J$53</f>
        <v>7.2033898305084748E-2</v>
      </c>
      <c r="M19" s="5"/>
      <c r="N19" s="5"/>
    </row>
    <row r="20" spans="1:14" x14ac:dyDescent="0.2">
      <c r="A20" s="21" t="s">
        <v>33</v>
      </c>
      <c r="B20" s="20">
        <v>642</v>
      </c>
      <c r="C20" s="20">
        <v>816</v>
      </c>
      <c r="D20" s="19">
        <v>836</v>
      </c>
      <c r="E20" s="18">
        <f>D20/D$53</f>
        <v>1.6854498901231831E-2</v>
      </c>
      <c r="F20" s="15">
        <v>63</v>
      </c>
      <c r="G20" s="17">
        <f>F20/F$53</f>
        <v>2.3963484214530241E-2</v>
      </c>
      <c r="H20" s="15">
        <v>767</v>
      </c>
      <c r="I20" s="16">
        <f>H20/H$53</f>
        <v>1.6494623655913979E-2</v>
      </c>
      <c r="J20" s="15">
        <v>6</v>
      </c>
      <c r="K20" s="14">
        <f>J20/J$53</f>
        <v>1.2711864406779662E-2</v>
      </c>
      <c r="M20" s="5"/>
      <c r="N20" s="5"/>
    </row>
    <row r="21" spans="1:14" x14ac:dyDescent="0.2">
      <c r="A21" s="21" t="s">
        <v>32</v>
      </c>
      <c r="B21" s="20">
        <v>1121</v>
      </c>
      <c r="C21" s="20">
        <v>1136</v>
      </c>
      <c r="D21" s="19">
        <v>1109</v>
      </c>
      <c r="E21" s="18">
        <f>D21/D$53</f>
        <v>2.2358420193141267E-2</v>
      </c>
      <c r="F21" s="15">
        <v>49</v>
      </c>
      <c r="G21" s="17">
        <f>F21/F$53</f>
        <v>1.8638265500190185E-2</v>
      </c>
      <c r="H21" s="15">
        <v>1060</v>
      </c>
      <c r="I21" s="16">
        <f>H21/H$53</f>
        <v>2.2795698924731184E-2</v>
      </c>
      <c r="J21" s="15">
        <v>0</v>
      </c>
      <c r="K21" s="22">
        <f>J21/J$53</f>
        <v>0</v>
      </c>
      <c r="M21" s="5"/>
      <c r="N21" s="5"/>
    </row>
    <row r="22" spans="1:14" x14ac:dyDescent="0.2">
      <c r="A22" s="21" t="s">
        <v>31</v>
      </c>
      <c r="B22" s="20">
        <v>1105</v>
      </c>
      <c r="C22" s="20">
        <v>1062</v>
      </c>
      <c r="D22" s="19">
        <v>1072</v>
      </c>
      <c r="E22" s="18">
        <f>D22/D$53</f>
        <v>2.1612467490574785E-2</v>
      </c>
      <c r="F22" s="15">
        <v>23</v>
      </c>
      <c r="G22" s="17">
        <f>F22/F$53</f>
        <v>8.7485736021300879E-3</v>
      </c>
      <c r="H22" s="15">
        <v>1049</v>
      </c>
      <c r="I22" s="16">
        <f>H22/H$53</f>
        <v>2.2559139784946235E-2</v>
      </c>
      <c r="J22" s="15">
        <v>0</v>
      </c>
      <c r="K22" s="14">
        <f>J22/J$53</f>
        <v>0</v>
      </c>
      <c r="M22" s="5"/>
      <c r="N22" s="5"/>
    </row>
    <row r="23" spans="1:14" x14ac:dyDescent="0.2">
      <c r="A23" s="21" t="s">
        <v>30</v>
      </c>
      <c r="B23" s="20">
        <v>986</v>
      </c>
      <c r="C23" s="20">
        <v>916</v>
      </c>
      <c r="D23" s="19">
        <v>747</v>
      </c>
      <c r="E23" s="18">
        <f>D23/D$53</f>
        <v>1.5060180238301647E-2</v>
      </c>
      <c r="F23" s="15">
        <v>24</v>
      </c>
      <c r="G23" s="17">
        <f>F23/F$53</f>
        <v>9.1289463674400911E-3</v>
      </c>
      <c r="H23" s="15">
        <v>723</v>
      </c>
      <c r="I23" s="16">
        <f>H23/H$53</f>
        <v>1.5548387096774193E-2</v>
      </c>
      <c r="J23" s="15">
        <v>0</v>
      </c>
      <c r="K23" s="14">
        <f>J23/J$53</f>
        <v>0</v>
      </c>
      <c r="M23" s="5"/>
      <c r="N23" s="5"/>
    </row>
    <row r="24" spans="1:14" x14ac:dyDescent="0.2">
      <c r="A24" s="21" t="s">
        <v>29</v>
      </c>
      <c r="B24" s="20">
        <v>221</v>
      </c>
      <c r="C24" s="20">
        <v>212</v>
      </c>
      <c r="D24" s="19">
        <v>265</v>
      </c>
      <c r="E24" s="18">
        <f>D24/D$53</f>
        <v>5.3426342210842522E-3</v>
      </c>
      <c r="F24" s="15">
        <v>97</v>
      </c>
      <c r="G24" s="17">
        <f>F24/F$53</f>
        <v>3.6896158235070371E-2</v>
      </c>
      <c r="H24" s="15">
        <v>166</v>
      </c>
      <c r="I24" s="16">
        <f>H24/H$53</f>
        <v>3.5698924731182797E-3</v>
      </c>
      <c r="J24" s="15">
        <v>2</v>
      </c>
      <c r="K24" s="22">
        <f>J24/J$53</f>
        <v>4.2372881355932203E-3</v>
      </c>
      <c r="M24" s="5"/>
      <c r="N24" s="5"/>
    </row>
    <row r="25" spans="1:14" x14ac:dyDescent="0.2">
      <c r="A25" s="21" t="s">
        <v>28</v>
      </c>
      <c r="B25" s="20">
        <v>1012</v>
      </c>
      <c r="C25" s="20">
        <v>973</v>
      </c>
      <c r="D25" s="19">
        <v>885</v>
      </c>
      <c r="E25" s="18">
        <f>D25/D$53</f>
        <v>1.784238221003609E-2</v>
      </c>
      <c r="F25" s="15">
        <v>88</v>
      </c>
      <c r="G25" s="17">
        <f>F25/F$53</f>
        <v>3.3472803347280332E-2</v>
      </c>
      <c r="H25" s="15">
        <v>751</v>
      </c>
      <c r="I25" s="16">
        <f>H25/H$53</f>
        <v>1.6150537634408602E-2</v>
      </c>
      <c r="J25" s="15">
        <v>46</v>
      </c>
      <c r="K25" s="23">
        <f>J25/J$53</f>
        <v>9.7457627118644072E-2</v>
      </c>
      <c r="M25" s="5"/>
      <c r="N25" s="5"/>
    </row>
    <row r="26" spans="1:14" x14ac:dyDescent="0.2">
      <c r="A26" s="21" t="s">
        <v>27</v>
      </c>
      <c r="B26" s="20">
        <v>2337</v>
      </c>
      <c r="C26" s="20">
        <v>2188</v>
      </c>
      <c r="D26" s="19">
        <v>1992</v>
      </c>
      <c r="E26" s="18">
        <f>D26/D$53</f>
        <v>4.0160480635471056E-2</v>
      </c>
      <c r="F26" s="15">
        <v>37</v>
      </c>
      <c r="G26" s="17">
        <f>F26/F$53</f>
        <v>1.407379231647014E-2</v>
      </c>
      <c r="H26" s="15">
        <v>1954</v>
      </c>
      <c r="I26" s="16">
        <f>H26/H$53</f>
        <v>4.2021505376344089E-2</v>
      </c>
      <c r="J26" s="15">
        <v>1</v>
      </c>
      <c r="K26" s="23">
        <f>J26/J$53</f>
        <v>2.1186440677966102E-3</v>
      </c>
      <c r="M26" s="5"/>
      <c r="N26" s="5"/>
    </row>
    <row r="27" spans="1:14" x14ac:dyDescent="0.2">
      <c r="A27" s="21" t="s">
        <v>26</v>
      </c>
      <c r="B27" s="20">
        <v>1632</v>
      </c>
      <c r="C27" s="20">
        <v>1700</v>
      </c>
      <c r="D27" s="19">
        <v>1618</v>
      </c>
      <c r="E27" s="18">
        <f>D27/D$53</f>
        <v>3.2620310074393664E-2</v>
      </c>
      <c r="F27" s="15">
        <v>92</v>
      </c>
      <c r="G27" s="17">
        <f>F27/F$53</f>
        <v>3.4994294408520352E-2</v>
      </c>
      <c r="H27" s="15">
        <v>1424</v>
      </c>
      <c r="I27" s="16">
        <f>H27/H$53</f>
        <v>3.0623655913978493E-2</v>
      </c>
      <c r="J27" s="15">
        <v>102</v>
      </c>
      <c r="K27" s="14">
        <f>J27/J$53</f>
        <v>0.21610169491525424</v>
      </c>
      <c r="M27" s="5"/>
      <c r="N27" s="5"/>
    </row>
    <row r="28" spans="1:14" x14ac:dyDescent="0.2">
      <c r="A28" s="21" t="s">
        <v>25</v>
      </c>
      <c r="B28" s="20">
        <v>4333</v>
      </c>
      <c r="C28" s="20">
        <v>4499</v>
      </c>
      <c r="D28" s="19">
        <v>4595</v>
      </c>
      <c r="E28" s="18">
        <f>D28/D$53</f>
        <v>9.2639261305215617E-2</v>
      </c>
      <c r="F28" s="15">
        <v>270</v>
      </c>
      <c r="G28" s="17">
        <f>F28/F$53</f>
        <v>0.10270064663370103</v>
      </c>
      <c r="H28" s="15">
        <v>4313</v>
      </c>
      <c r="I28" s="16">
        <f>H28/H$53</f>
        <v>9.2752688172043005E-2</v>
      </c>
      <c r="J28" s="15">
        <v>12</v>
      </c>
      <c r="K28" s="14">
        <f>J28/J$53</f>
        <v>2.5423728813559324E-2</v>
      </c>
      <c r="M28" s="5"/>
      <c r="N28" s="5"/>
    </row>
    <row r="29" spans="1:14" x14ac:dyDescent="0.2">
      <c r="A29" s="21" t="s">
        <v>24</v>
      </c>
      <c r="B29" s="20">
        <v>1860</v>
      </c>
      <c r="C29" s="20">
        <v>1759</v>
      </c>
      <c r="D29" s="19">
        <v>1609</v>
      </c>
      <c r="E29" s="18">
        <f>D29/D$53</f>
        <v>3.2438862119715327E-2</v>
      </c>
      <c r="F29" s="15">
        <v>35</v>
      </c>
      <c r="G29" s="17">
        <f>F29/F$53</f>
        <v>1.3313046785850133E-2</v>
      </c>
      <c r="H29" s="15">
        <v>1539</v>
      </c>
      <c r="I29" s="16">
        <f>H29/H$53</f>
        <v>3.3096774193548388E-2</v>
      </c>
      <c r="J29" s="15">
        <v>35</v>
      </c>
      <c r="K29" s="22">
        <f>J29/J$53</f>
        <v>7.4152542372881353E-2</v>
      </c>
      <c r="M29" s="5"/>
      <c r="N29" s="5"/>
    </row>
    <row r="30" spans="1:14" x14ac:dyDescent="0.2">
      <c r="A30" s="21" t="s">
        <v>23</v>
      </c>
      <c r="B30" s="20">
        <v>776</v>
      </c>
      <c r="C30" s="20">
        <v>729</v>
      </c>
      <c r="D30" s="19">
        <v>738</v>
      </c>
      <c r="E30" s="18">
        <f>D30/D$53</f>
        <v>1.4878732283623314E-2</v>
      </c>
      <c r="F30" s="15">
        <v>18</v>
      </c>
      <c r="G30" s="17">
        <f>F30/F$53</f>
        <v>6.8467097755800684E-3</v>
      </c>
      <c r="H30" s="15">
        <v>690</v>
      </c>
      <c r="I30" s="16">
        <f>H30/H$53</f>
        <v>1.4838709677419355E-2</v>
      </c>
      <c r="J30" s="15">
        <v>30</v>
      </c>
      <c r="K30" s="23">
        <f>J30/J$53</f>
        <v>6.3559322033898302E-2</v>
      </c>
      <c r="M30" s="5"/>
      <c r="N30" s="5"/>
    </row>
    <row r="31" spans="1:14" x14ac:dyDescent="0.2">
      <c r="A31" s="21" t="s">
        <v>22</v>
      </c>
      <c r="B31" s="20">
        <v>470</v>
      </c>
      <c r="C31" s="20">
        <v>509</v>
      </c>
      <c r="D31" s="19">
        <v>464</v>
      </c>
      <c r="E31" s="18">
        <f>D31/D$53</f>
        <v>9.3546501078607281E-3</v>
      </c>
      <c r="F31" s="15">
        <v>6</v>
      </c>
      <c r="G31" s="17">
        <f>F31/F$53</f>
        <v>2.2822365918600228E-3</v>
      </c>
      <c r="H31" s="15">
        <v>448</v>
      </c>
      <c r="I31" s="16">
        <f>H31/H$53</f>
        <v>9.6344086021505383E-3</v>
      </c>
      <c r="J31" s="15">
        <v>10</v>
      </c>
      <c r="K31" s="14">
        <f>J31/J$53</f>
        <v>2.1186440677966101E-2</v>
      </c>
      <c r="M31" s="5"/>
      <c r="N31" s="5"/>
    </row>
    <row r="32" spans="1:14" x14ac:dyDescent="0.2">
      <c r="A32" s="21" t="s">
        <v>21</v>
      </c>
      <c r="B32" s="20">
        <v>1329</v>
      </c>
      <c r="C32" s="20">
        <v>1645</v>
      </c>
      <c r="D32" s="19">
        <v>1603</v>
      </c>
      <c r="E32" s="18">
        <f>D32/D$53</f>
        <v>3.2317896816596442E-2</v>
      </c>
      <c r="F32" s="15">
        <v>85</v>
      </c>
      <c r="G32" s="17">
        <f>F32/F$53</f>
        <v>3.2331685051350326E-2</v>
      </c>
      <c r="H32" s="15">
        <v>1493</v>
      </c>
      <c r="I32" s="16">
        <f>H32/H$53</f>
        <v>3.210752688172043E-2</v>
      </c>
      <c r="J32" s="15">
        <v>25</v>
      </c>
      <c r="K32" s="22">
        <f>J32/J$53</f>
        <v>5.2966101694915252E-2</v>
      </c>
      <c r="M32" s="5"/>
      <c r="N32" s="5"/>
    </row>
    <row r="33" spans="1:14" x14ac:dyDescent="0.2">
      <c r="A33" s="21" t="s">
        <v>20</v>
      </c>
      <c r="B33" s="20">
        <v>1602</v>
      </c>
      <c r="C33" s="20">
        <v>1573</v>
      </c>
      <c r="D33" s="19">
        <v>1675</v>
      </c>
      <c r="E33" s="18">
        <f>D33/D$53</f>
        <v>3.3769480454023101E-2</v>
      </c>
      <c r="F33" s="15">
        <v>81</v>
      </c>
      <c r="G33" s="17">
        <f>F33/F$53</f>
        <v>3.0810193990110309E-2</v>
      </c>
      <c r="H33" s="15">
        <v>1582</v>
      </c>
      <c r="I33" s="16">
        <f>H33/H$53</f>
        <v>3.4021505376344088E-2</v>
      </c>
      <c r="J33" s="15">
        <v>12</v>
      </c>
      <c r="K33" s="14">
        <f>J33/J$53</f>
        <v>2.5423728813559324E-2</v>
      </c>
      <c r="M33" s="5"/>
      <c r="N33" s="5"/>
    </row>
    <row r="34" spans="1:14" x14ac:dyDescent="0.2">
      <c r="A34" s="21" t="s">
        <v>19</v>
      </c>
      <c r="B34" s="20">
        <v>401</v>
      </c>
      <c r="C34" s="20">
        <v>388</v>
      </c>
      <c r="D34" s="19">
        <v>410</v>
      </c>
      <c r="E34" s="18">
        <f>D34/D$53</f>
        <v>8.2659623797907301E-3</v>
      </c>
      <c r="F34" s="15">
        <v>0</v>
      </c>
      <c r="G34" s="17">
        <f>F34/F$53</f>
        <v>0</v>
      </c>
      <c r="H34" s="15">
        <v>410</v>
      </c>
      <c r="I34" s="16">
        <f>H34/H$53</f>
        <v>8.8172043010752692E-3</v>
      </c>
      <c r="J34" s="15">
        <v>0</v>
      </c>
      <c r="K34" s="14">
        <f>J34/J$53</f>
        <v>0</v>
      </c>
      <c r="M34" s="5"/>
      <c r="N34" s="5"/>
    </row>
    <row r="35" spans="1:14" x14ac:dyDescent="0.2">
      <c r="A35" s="21" t="s">
        <v>18</v>
      </c>
      <c r="B35" s="20">
        <v>177</v>
      </c>
      <c r="C35" s="20">
        <v>165</v>
      </c>
      <c r="D35" s="19">
        <v>175</v>
      </c>
      <c r="E35" s="18">
        <f>D35/D$53</f>
        <v>3.5281546743009214E-3</v>
      </c>
      <c r="F35" s="15">
        <v>4</v>
      </c>
      <c r="G35" s="17">
        <f>F35/F$53</f>
        <v>1.5214910612400153E-3</v>
      </c>
      <c r="H35" s="15">
        <v>171</v>
      </c>
      <c r="I35" s="16">
        <f>H35/H$53</f>
        <v>3.6774193548387095E-3</v>
      </c>
      <c r="J35" s="15">
        <v>0</v>
      </c>
      <c r="K35" s="22">
        <f>J35/J$53</f>
        <v>0</v>
      </c>
      <c r="M35" s="5"/>
      <c r="N35" s="5"/>
    </row>
    <row r="36" spans="1:14" x14ac:dyDescent="0.2">
      <c r="A36" s="21" t="s">
        <v>17</v>
      </c>
      <c r="B36" s="20">
        <v>421</v>
      </c>
      <c r="C36" s="20">
        <v>384</v>
      </c>
      <c r="D36" s="19">
        <v>411</v>
      </c>
      <c r="E36" s="18">
        <f>D36/D$53</f>
        <v>8.2861232636438787E-3</v>
      </c>
      <c r="F36" s="15">
        <v>27</v>
      </c>
      <c r="G36" s="17">
        <f>F36/F$53</f>
        <v>1.0270064663370103E-2</v>
      </c>
      <c r="H36" s="15">
        <v>384</v>
      </c>
      <c r="I36" s="16">
        <f>H36/H$53</f>
        <v>8.2580645161290326E-3</v>
      </c>
      <c r="J36" s="15">
        <v>0</v>
      </c>
      <c r="K36" s="14">
        <f>J36/J$53</f>
        <v>0</v>
      </c>
      <c r="M36" s="5"/>
      <c r="N36" s="5"/>
    </row>
    <row r="37" spans="1:14" x14ac:dyDescent="0.2">
      <c r="A37" s="21" t="s">
        <v>16</v>
      </c>
      <c r="B37" s="20">
        <v>468</v>
      </c>
      <c r="C37" s="20">
        <v>483</v>
      </c>
      <c r="D37" s="19">
        <v>459</v>
      </c>
      <c r="E37" s="18">
        <f>D37/D$53</f>
        <v>9.2538456885949884E-3</v>
      </c>
      <c r="F37" s="15">
        <v>9</v>
      </c>
      <c r="G37" s="17">
        <f>F37/F$53</f>
        <v>3.4233548877900342E-3</v>
      </c>
      <c r="H37" s="15">
        <v>449</v>
      </c>
      <c r="I37" s="16">
        <f>H37/H$53</f>
        <v>9.6559139784946242E-3</v>
      </c>
      <c r="J37" s="15">
        <v>1</v>
      </c>
      <c r="K37" s="14">
        <f>J37/J$53</f>
        <v>2.1186440677966102E-3</v>
      </c>
      <c r="M37" s="5"/>
      <c r="N37" s="5"/>
    </row>
    <row r="38" spans="1:14" x14ac:dyDescent="0.2">
      <c r="A38" s="21" t="s">
        <v>15</v>
      </c>
      <c r="B38" s="20">
        <v>1840</v>
      </c>
      <c r="C38" s="20">
        <v>1875</v>
      </c>
      <c r="D38" s="19">
        <v>1844</v>
      </c>
      <c r="E38" s="18">
        <f>D38/D$53</f>
        <v>3.7176669825205136E-2</v>
      </c>
      <c r="F38" s="15">
        <v>113</v>
      </c>
      <c r="G38" s="17">
        <f>F38/F$53</f>
        <v>4.298212248003043E-2</v>
      </c>
      <c r="H38" s="15">
        <v>1731</v>
      </c>
      <c r="I38" s="16">
        <f>H38/H$53</f>
        <v>3.72258064516129E-2</v>
      </c>
      <c r="J38" s="15">
        <v>0</v>
      </c>
      <c r="K38" s="14">
        <f>J38/J$53</f>
        <v>0</v>
      </c>
      <c r="M38" s="5"/>
      <c r="N38" s="5"/>
    </row>
    <row r="39" spans="1:14" x14ac:dyDescent="0.2">
      <c r="A39" s="21" t="s">
        <v>14</v>
      </c>
      <c r="B39" s="20">
        <v>1932</v>
      </c>
      <c r="C39" s="20">
        <v>2166</v>
      </c>
      <c r="D39" s="19">
        <v>1974</v>
      </c>
      <c r="E39" s="18">
        <f>D39/D$53</f>
        <v>3.9797584726114395E-2</v>
      </c>
      <c r="F39" s="15">
        <v>123</v>
      </c>
      <c r="G39" s="17">
        <f>F39/F$53</f>
        <v>4.6785850133130469E-2</v>
      </c>
      <c r="H39" s="15">
        <v>1845</v>
      </c>
      <c r="I39" s="16">
        <f>H39/H$53</f>
        <v>3.9677419354838712E-2</v>
      </c>
      <c r="J39" s="15">
        <v>6</v>
      </c>
      <c r="K39" s="14">
        <f>J39/J$53</f>
        <v>1.2711864406779662E-2</v>
      </c>
      <c r="M39" s="5"/>
      <c r="N39" s="5"/>
    </row>
    <row r="40" spans="1:14" x14ac:dyDescent="0.2">
      <c r="A40" s="21" t="s">
        <v>13</v>
      </c>
      <c r="B40" s="20">
        <v>592</v>
      </c>
      <c r="C40" s="20">
        <v>758</v>
      </c>
      <c r="D40" s="19">
        <v>553</v>
      </c>
      <c r="E40" s="18">
        <f>D40/D$53</f>
        <v>1.1148968770790911E-2</v>
      </c>
      <c r="F40" s="15">
        <v>8</v>
      </c>
      <c r="G40" s="17">
        <f>F40/F$53</f>
        <v>3.0429821224800305E-3</v>
      </c>
      <c r="H40" s="15">
        <v>545</v>
      </c>
      <c r="I40" s="16">
        <f>H40/H$53</f>
        <v>1.1720430107526882E-2</v>
      </c>
      <c r="J40" s="15">
        <v>0</v>
      </c>
      <c r="K40" s="14">
        <f>J40/J$53</f>
        <v>0</v>
      </c>
      <c r="M40" s="5"/>
      <c r="N40" s="5"/>
    </row>
    <row r="41" spans="1:14" x14ac:dyDescent="0.2">
      <c r="A41" s="21" t="s">
        <v>12</v>
      </c>
      <c r="B41" s="20">
        <v>676</v>
      </c>
      <c r="C41" s="20">
        <v>712</v>
      </c>
      <c r="D41" s="19">
        <v>675</v>
      </c>
      <c r="E41" s="18">
        <f>D41/D$53</f>
        <v>1.3608596600874982E-2</v>
      </c>
      <c r="F41" s="15">
        <v>0</v>
      </c>
      <c r="G41" s="17">
        <f>F41/F$53</f>
        <v>0</v>
      </c>
      <c r="H41" s="15">
        <v>675</v>
      </c>
      <c r="I41" s="16">
        <f>H41/H$53</f>
        <v>1.4516129032258065E-2</v>
      </c>
      <c r="J41" s="15">
        <v>0</v>
      </c>
      <c r="K41" s="14">
        <f>J41/J$53</f>
        <v>0</v>
      </c>
      <c r="M41" s="5"/>
      <c r="N41" s="5"/>
    </row>
    <row r="42" spans="1:14" x14ac:dyDescent="0.2">
      <c r="A42" s="21" t="s">
        <v>11</v>
      </c>
      <c r="B42" s="20">
        <v>753</v>
      </c>
      <c r="C42" s="20">
        <v>866</v>
      </c>
      <c r="D42" s="19">
        <v>741</v>
      </c>
      <c r="E42" s="18">
        <f>D42/D$53</f>
        <v>1.4939214935182759E-2</v>
      </c>
      <c r="F42" s="15">
        <v>62</v>
      </c>
      <c r="G42" s="17">
        <f>F42/F$53</f>
        <v>2.3583111449220234E-2</v>
      </c>
      <c r="H42" s="15">
        <v>676</v>
      </c>
      <c r="I42" s="16">
        <f>H42/H$53</f>
        <v>1.4537634408602151E-2</v>
      </c>
      <c r="J42" s="15">
        <v>3</v>
      </c>
      <c r="K42" s="14">
        <f>J42/J$53</f>
        <v>6.3559322033898309E-3</v>
      </c>
      <c r="M42" s="5"/>
      <c r="N42" s="5"/>
    </row>
    <row r="43" spans="1:14" x14ac:dyDescent="0.2">
      <c r="A43" s="21" t="s">
        <v>10</v>
      </c>
      <c r="B43" s="20">
        <v>1327</v>
      </c>
      <c r="C43" s="20">
        <v>1460</v>
      </c>
      <c r="D43" s="19">
        <v>1426</v>
      </c>
      <c r="E43" s="18">
        <f>D43/D$53</f>
        <v>2.8749420374589222E-2</v>
      </c>
      <c r="F43" s="15">
        <v>137</v>
      </c>
      <c r="G43" s="17">
        <f>F43/F$53</f>
        <v>5.2111068847470521E-2</v>
      </c>
      <c r="H43" s="15">
        <v>1289</v>
      </c>
      <c r="I43" s="16">
        <f>H43/H$53</f>
        <v>2.7720430107526881E-2</v>
      </c>
      <c r="J43" s="15">
        <v>0</v>
      </c>
      <c r="K43" s="14">
        <f>J43/J$53</f>
        <v>0</v>
      </c>
      <c r="M43" s="5"/>
      <c r="N43" s="5"/>
    </row>
    <row r="44" spans="1:14" x14ac:dyDescent="0.2">
      <c r="A44" s="21" t="s">
        <v>9</v>
      </c>
      <c r="B44" s="20">
        <v>236</v>
      </c>
      <c r="C44" s="20">
        <v>293</v>
      </c>
      <c r="D44" s="19">
        <v>281</v>
      </c>
      <c r="E44" s="18">
        <f>D44/D$53</f>
        <v>5.6652083627346224E-3</v>
      </c>
      <c r="F44" s="15">
        <v>0</v>
      </c>
      <c r="G44" s="17">
        <f>F44/F$53</f>
        <v>0</v>
      </c>
      <c r="H44" s="15">
        <v>281</v>
      </c>
      <c r="I44" s="16">
        <f>H44/H$53</f>
        <v>6.0430107526881719E-3</v>
      </c>
      <c r="J44" s="15">
        <v>0</v>
      </c>
      <c r="K44" s="14">
        <f>J44/J$53</f>
        <v>0</v>
      </c>
      <c r="M44" s="5"/>
      <c r="N44" s="5"/>
    </row>
    <row r="45" spans="1:14" x14ac:dyDescent="0.2">
      <c r="A45" s="21" t="s">
        <v>8</v>
      </c>
      <c r="B45" s="20">
        <v>916</v>
      </c>
      <c r="C45" s="20">
        <v>1057</v>
      </c>
      <c r="D45" s="19">
        <v>1434</v>
      </c>
      <c r="E45" s="18">
        <f>D45/D$53</f>
        <v>2.8910707445414408E-2</v>
      </c>
      <c r="F45" s="15">
        <v>24</v>
      </c>
      <c r="G45" s="17">
        <f>F45/F$53</f>
        <v>9.1289463674400911E-3</v>
      </c>
      <c r="H45" s="15">
        <v>1409</v>
      </c>
      <c r="I45" s="16">
        <f>H45/H$53</f>
        <v>3.0301075268817205E-2</v>
      </c>
      <c r="J45" s="15">
        <v>1</v>
      </c>
      <c r="K45" s="14">
        <f>J45/J$53</f>
        <v>2.1186440677966102E-3</v>
      </c>
      <c r="M45" s="5"/>
      <c r="N45" s="5"/>
    </row>
    <row r="46" spans="1:14" x14ac:dyDescent="0.2">
      <c r="A46" s="21" t="s">
        <v>7</v>
      </c>
      <c r="B46" s="20">
        <v>319</v>
      </c>
      <c r="C46" s="20">
        <v>424</v>
      </c>
      <c r="D46" s="19">
        <v>373</v>
      </c>
      <c r="E46" s="18">
        <f>D46/D$53</f>
        <v>7.5200096772242491E-3</v>
      </c>
      <c r="F46" s="15">
        <v>12</v>
      </c>
      <c r="G46" s="17">
        <f>F46/F$53</f>
        <v>4.5644731837200456E-3</v>
      </c>
      <c r="H46" s="15">
        <v>361</v>
      </c>
      <c r="I46" s="16">
        <f>H46/H$53</f>
        <v>7.7634408602150536E-3</v>
      </c>
      <c r="J46" s="15">
        <v>0</v>
      </c>
      <c r="K46" s="14">
        <f>J46/J$53</f>
        <v>0</v>
      </c>
      <c r="M46" s="5"/>
      <c r="N46" s="5"/>
    </row>
    <row r="47" spans="1:14" x14ac:dyDescent="0.2">
      <c r="A47" s="21" t="s">
        <v>6</v>
      </c>
      <c r="B47" s="20">
        <v>476</v>
      </c>
      <c r="C47" s="20">
        <v>516</v>
      </c>
      <c r="D47" s="19">
        <v>460</v>
      </c>
      <c r="E47" s="18">
        <f>D47/D$53</f>
        <v>9.2740065724481353E-3</v>
      </c>
      <c r="F47" s="15">
        <v>5</v>
      </c>
      <c r="G47" s="17">
        <f>F47/F$53</f>
        <v>1.9018638265500189E-3</v>
      </c>
      <c r="H47" s="15">
        <v>455</v>
      </c>
      <c r="I47" s="16">
        <f>H47/H$53</f>
        <v>9.7849462365591396E-3</v>
      </c>
      <c r="J47" s="15">
        <v>0</v>
      </c>
      <c r="K47" s="14">
        <f>J47/J$53</f>
        <v>0</v>
      </c>
      <c r="M47" s="5"/>
      <c r="N47" s="5"/>
    </row>
    <row r="48" spans="1:14" x14ac:dyDescent="0.2">
      <c r="A48" s="21" t="s">
        <v>5</v>
      </c>
      <c r="B48" s="20">
        <v>1181</v>
      </c>
      <c r="C48" s="20">
        <v>1206</v>
      </c>
      <c r="D48" s="19">
        <v>1415</v>
      </c>
      <c r="E48" s="18">
        <f>D48/D$53</f>
        <v>2.8527650652204594E-2</v>
      </c>
      <c r="F48" s="15">
        <v>5</v>
      </c>
      <c r="G48" s="17">
        <f>F48/F$53</f>
        <v>1.9018638265500189E-3</v>
      </c>
      <c r="H48" s="15">
        <v>1410</v>
      </c>
      <c r="I48" s="16">
        <f>H48/H$53</f>
        <v>3.0322580645161291E-2</v>
      </c>
      <c r="J48" s="15">
        <v>0</v>
      </c>
      <c r="K48" s="14">
        <f>J48/J$53</f>
        <v>0</v>
      </c>
      <c r="M48" s="5"/>
      <c r="N48" s="5"/>
    </row>
    <row r="49" spans="1:14" x14ac:dyDescent="0.2">
      <c r="A49" s="21" t="s">
        <v>4</v>
      </c>
      <c r="B49" s="20">
        <v>544</v>
      </c>
      <c r="C49" s="20">
        <v>639</v>
      </c>
      <c r="D49" s="19">
        <v>654</v>
      </c>
      <c r="E49" s="18">
        <f>D49/D$53</f>
        <v>1.3185218039958872E-2</v>
      </c>
      <c r="F49" s="15">
        <v>4</v>
      </c>
      <c r="G49" s="17">
        <f>F49/F$53</f>
        <v>1.5214910612400153E-3</v>
      </c>
      <c r="H49" s="15">
        <v>650</v>
      </c>
      <c r="I49" s="16">
        <f>H49/H$53</f>
        <v>1.3978494623655914E-2</v>
      </c>
      <c r="J49" s="15">
        <v>0</v>
      </c>
      <c r="K49" s="14">
        <f>J49/J$53</f>
        <v>0</v>
      </c>
      <c r="M49" s="5"/>
      <c r="N49" s="5"/>
    </row>
    <row r="50" spans="1:14" x14ac:dyDescent="0.2">
      <c r="A50" s="21" t="s">
        <v>3</v>
      </c>
      <c r="B50" s="20">
        <v>549</v>
      </c>
      <c r="C50" s="20">
        <v>488</v>
      </c>
      <c r="D50" s="19">
        <v>578</v>
      </c>
      <c r="E50" s="18">
        <f>D50/D$53</f>
        <v>1.1652990867119614E-2</v>
      </c>
      <c r="F50" s="15">
        <v>0</v>
      </c>
      <c r="G50" s="17">
        <f>F50/F$53</f>
        <v>0</v>
      </c>
      <c r="H50" s="15">
        <v>578</v>
      </c>
      <c r="I50" s="16">
        <f>H50/H$53</f>
        <v>1.243010752688172E-2</v>
      </c>
      <c r="J50" s="15">
        <v>0</v>
      </c>
      <c r="K50" s="22">
        <f>J50/J$53</f>
        <v>0</v>
      </c>
      <c r="M50" s="5"/>
      <c r="N50" s="5"/>
    </row>
    <row r="51" spans="1:14" x14ac:dyDescent="0.2">
      <c r="A51" s="21" t="s">
        <v>2</v>
      </c>
      <c r="B51" s="20">
        <v>596</v>
      </c>
      <c r="C51" s="20">
        <v>539</v>
      </c>
      <c r="D51" s="19">
        <v>506</v>
      </c>
      <c r="E51" s="18">
        <f>D51/D$53</f>
        <v>1.020140722969295E-2</v>
      </c>
      <c r="F51" s="15">
        <v>0</v>
      </c>
      <c r="G51" s="17">
        <f>F51/F$53</f>
        <v>0</v>
      </c>
      <c r="H51" s="15">
        <v>506</v>
      </c>
      <c r="I51" s="16">
        <f>H51/H$53</f>
        <v>1.0881720430107527E-2</v>
      </c>
      <c r="J51" s="15">
        <v>0</v>
      </c>
      <c r="K51" s="14">
        <f>J51/J$53</f>
        <v>0</v>
      </c>
      <c r="M51" s="5"/>
      <c r="N51" s="5"/>
    </row>
    <row r="52" spans="1:14" ht="11.25" thickBot="1" x14ac:dyDescent="0.25">
      <c r="A52" s="21" t="s">
        <v>1</v>
      </c>
      <c r="B52" s="20">
        <v>96</v>
      </c>
      <c r="C52" s="20">
        <v>143</v>
      </c>
      <c r="D52" s="19">
        <v>248</v>
      </c>
      <c r="E52" s="18">
        <f>D52/D$53</f>
        <v>4.9998991955807343E-3</v>
      </c>
      <c r="F52" s="15">
        <v>0</v>
      </c>
      <c r="G52" s="17">
        <f>F52/F$53</f>
        <v>0</v>
      </c>
      <c r="H52" s="15">
        <v>248</v>
      </c>
      <c r="I52" s="16">
        <f>H52/H$53</f>
        <v>5.3333333333333332E-3</v>
      </c>
      <c r="J52" s="15">
        <v>0</v>
      </c>
      <c r="K52" s="14">
        <f>J52/J$53</f>
        <v>0</v>
      </c>
      <c r="M52" s="5"/>
      <c r="N52" s="5"/>
    </row>
    <row r="53" spans="1:14" ht="12" thickTop="1" thickBot="1" x14ac:dyDescent="0.25">
      <c r="A53" s="13" t="s">
        <v>0</v>
      </c>
      <c r="B53" s="12">
        <f>SUM(B6:B52)</f>
        <v>47453</v>
      </c>
      <c r="C53" s="12">
        <f>SUM(C6:C52)</f>
        <v>49267</v>
      </c>
      <c r="D53" s="8">
        <f>SUM(D6:D52)</f>
        <v>49601</v>
      </c>
      <c r="E53" s="11">
        <f>SUM(E6:E52)</f>
        <v>1</v>
      </c>
      <c r="F53" s="8">
        <f>SUM(F6:F52)</f>
        <v>2629</v>
      </c>
      <c r="G53" s="10">
        <f>SUM(G6:G52)</f>
        <v>0.99999999999999978</v>
      </c>
      <c r="H53" s="8">
        <f>SUM(H6:H52)</f>
        <v>46500</v>
      </c>
      <c r="I53" s="9">
        <f>SUM(I6:I52)</f>
        <v>0.99999999999999978</v>
      </c>
      <c r="J53" s="8">
        <f>SUM(J6:J52)</f>
        <v>472</v>
      </c>
      <c r="K53" s="7">
        <f>SUM(K6:K52)</f>
        <v>1</v>
      </c>
      <c r="L53" s="6"/>
      <c r="M53" s="5"/>
      <c r="N53" s="5"/>
    </row>
    <row r="55" spans="1:14" ht="10.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4" x14ac:dyDescent="0.2">
      <c r="A57" s="3"/>
    </row>
  </sheetData>
  <mergeCells count="8">
    <mergeCell ref="A1:K1"/>
    <mergeCell ref="A3:A5"/>
    <mergeCell ref="B3:B5"/>
    <mergeCell ref="C3:C5"/>
    <mergeCell ref="D3:D4"/>
    <mergeCell ref="F4:G4"/>
    <mergeCell ref="H4:I4"/>
    <mergeCell ref="J4:K4"/>
  </mergeCells>
  <phoneticPr fontId="4"/>
  <conditionalFormatting sqref="F6:J52">
    <cfRule type="cellIs" dxfId="0" priority="1" stopIfTrue="1" operator="notEqual">
      <formula>#REF!</formula>
    </cfRule>
  </conditionalFormatting>
  <pageMargins left="0.75" right="0.75" top="1" bottom="1" header="0.51200000000000001" footer="0.5120000000000000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✔17表都道府県別・在留資格別</vt:lpstr>
      <vt:lpstr>'✔17表都道府県別・在留資格別'!Print_Area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ayoshida</dc:creator>
  <cp:lastModifiedBy>ayoshida</cp:lastModifiedBy>
  <dcterms:created xsi:type="dcterms:W3CDTF">2017-10-12T04:56:48Z</dcterms:created>
  <dcterms:modified xsi:type="dcterms:W3CDTF">2017-10-12T04:57:24Z</dcterms:modified>
</cp:coreProperties>
</file>