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30表職種別 (3)" sheetId="1" r:id="rId1"/>
  </sheets>
  <calcPr calcId="145621"/>
</workbook>
</file>

<file path=xl/calcChain.xml><?xml version="1.0" encoding="utf-8"?>
<calcChain xmlns="http://schemas.openxmlformats.org/spreadsheetml/2006/main">
  <c r="G6" i="1" l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G86" i="1"/>
  <c r="H86" i="1"/>
  <c r="G87" i="1"/>
  <c r="H87" i="1"/>
  <c r="G88" i="1"/>
  <c r="H88" i="1"/>
  <c r="G89" i="1"/>
  <c r="G90" i="1"/>
  <c r="H90" i="1"/>
  <c r="G91" i="1"/>
  <c r="H91" i="1"/>
</calcChain>
</file>

<file path=xl/sharedStrings.xml><?xml version="1.0" encoding="utf-8"?>
<sst xmlns="http://schemas.openxmlformats.org/spreadsheetml/2006/main" count="122" uniqueCount="100">
  <si>
    <t>合計</t>
    <phoneticPr fontId="3"/>
  </si>
  <si>
    <t>小　計</t>
  </si>
  <si>
    <t>-</t>
    <phoneticPr fontId="3"/>
  </si>
  <si>
    <t>-</t>
    <phoneticPr fontId="3"/>
  </si>
  <si>
    <t>自動車整備</t>
    <rPh sb="0" eb="3">
      <t>ジドウシャ</t>
    </rPh>
    <rPh sb="3" eb="5">
      <t>セイビ</t>
    </rPh>
    <phoneticPr fontId="3"/>
  </si>
  <si>
    <t>陶磁器工業製品製造</t>
    <rPh sb="0" eb="3">
      <t>トウジキ</t>
    </rPh>
    <rPh sb="3" eb="5">
      <t>コウギョウ</t>
    </rPh>
    <rPh sb="5" eb="7">
      <t>セイヒン</t>
    </rPh>
    <rPh sb="7" eb="9">
      <t>セイゾウ</t>
    </rPh>
    <phoneticPr fontId="3"/>
  </si>
  <si>
    <t>溶接</t>
  </si>
  <si>
    <t>家具製作</t>
  </si>
  <si>
    <t>ビルクリーニング</t>
    <phoneticPr fontId="3"/>
  </si>
  <si>
    <t>工業包装</t>
  </si>
  <si>
    <t>強化プラスチック成形</t>
  </si>
  <si>
    <t>紙器・段ボール箱製造</t>
    <rPh sb="0" eb="2">
      <t>シキ</t>
    </rPh>
    <rPh sb="3" eb="4">
      <t>ダン</t>
    </rPh>
    <rPh sb="7" eb="8">
      <t>ハコ</t>
    </rPh>
    <rPh sb="8" eb="10">
      <t>セイゾウ</t>
    </rPh>
    <phoneticPr fontId="3"/>
  </si>
  <si>
    <t>製本</t>
  </si>
  <si>
    <t>塗装</t>
  </si>
  <si>
    <t>プラスチック成形</t>
  </si>
  <si>
    <t>印刷</t>
  </si>
  <si>
    <t>その他</t>
  </si>
  <si>
    <t>プリント配線板製造</t>
  </si>
  <si>
    <t>機械保全</t>
  </si>
  <si>
    <t>工場板金</t>
  </si>
  <si>
    <t>電気機器組立て</t>
  </si>
  <si>
    <t>電子機器組立て</t>
  </si>
  <si>
    <t>ダイカスト</t>
  </si>
  <si>
    <t>機械検査</t>
  </si>
  <si>
    <t>仕上げ</t>
  </si>
  <si>
    <t>アルミニウム陽極酸化処理</t>
  </si>
  <si>
    <t>めっき</t>
  </si>
  <si>
    <t>鉄工</t>
  </si>
  <si>
    <t>金属プレス加工</t>
  </si>
  <si>
    <t>機械加工</t>
  </si>
  <si>
    <t>鍛造</t>
  </si>
  <si>
    <t>鋳造</t>
  </si>
  <si>
    <t>機械・金属</t>
  </si>
  <si>
    <t>技能実習2号ロ</t>
    <rPh sb="0" eb="2">
      <t>ギノウ</t>
    </rPh>
    <rPh sb="2" eb="4">
      <t>ジッシュウ</t>
    </rPh>
    <rPh sb="4" eb="6">
      <t>ニゴウ</t>
    </rPh>
    <phoneticPr fontId="3"/>
  </si>
  <si>
    <t>技能実習2号イ</t>
    <rPh sb="0" eb="2">
      <t>ギノウ</t>
    </rPh>
    <rPh sb="2" eb="4">
      <t>ジッシュウ</t>
    </rPh>
    <rPh sb="4" eb="6">
      <t>ニゴウ</t>
    </rPh>
    <phoneticPr fontId="3"/>
  </si>
  <si>
    <t>前年度比</t>
  </si>
  <si>
    <t>構成比</t>
  </si>
  <si>
    <t>小計</t>
    <rPh sb="0" eb="1">
      <t>ショウ</t>
    </rPh>
    <rPh sb="1" eb="2">
      <t>ケイ</t>
    </rPh>
    <phoneticPr fontId="3"/>
  </si>
  <si>
    <t>2016年度</t>
    <phoneticPr fontId="3"/>
  </si>
  <si>
    <t>2015年度</t>
    <phoneticPr fontId="3"/>
  </si>
  <si>
    <t>2014年度</t>
    <phoneticPr fontId="3"/>
  </si>
  <si>
    <t>職種</t>
  </si>
  <si>
    <t>分野</t>
  </si>
  <si>
    <t>（単位：人）</t>
  </si>
  <si>
    <t>-</t>
  </si>
  <si>
    <t>座席シート縫製</t>
    <rPh sb="0" eb="2">
      <t>ザセキ</t>
    </rPh>
    <rPh sb="5" eb="7">
      <t>ホウセイ</t>
    </rPh>
    <phoneticPr fontId="7"/>
  </si>
  <si>
    <t>下着類製造</t>
    <rPh sb="0" eb="2">
      <t>シタギ</t>
    </rPh>
    <rPh sb="2" eb="3">
      <t>ルイ</t>
    </rPh>
    <rPh sb="3" eb="5">
      <t>セイゾウ</t>
    </rPh>
    <phoneticPr fontId="7"/>
  </si>
  <si>
    <t>カーペット製造</t>
    <rPh sb="5" eb="7">
      <t>セイゾウ</t>
    </rPh>
    <phoneticPr fontId="3"/>
  </si>
  <si>
    <t>たて編ニット生地製造</t>
    <rPh sb="2" eb="3">
      <t>ア</t>
    </rPh>
    <rPh sb="6" eb="8">
      <t>キジ</t>
    </rPh>
    <rPh sb="8" eb="10">
      <t>セイゾウ</t>
    </rPh>
    <phoneticPr fontId="3"/>
  </si>
  <si>
    <t>織布運転</t>
  </si>
  <si>
    <t>紡績運転</t>
  </si>
  <si>
    <t>寝具製作</t>
  </si>
  <si>
    <t>ニット製品製造</t>
  </si>
  <si>
    <t>帆布製品製造</t>
  </si>
  <si>
    <t>布はく縫製</t>
  </si>
  <si>
    <t>紳士服製造</t>
  </si>
  <si>
    <t>婦人子供服製造</t>
  </si>
  <si>
    <t>染色</t>
  </si>
  <si>
    <t>繊維・衣服</t>
  </si>
  <si>
    <t>牛豚食肉処理加工業</t>
    <rPh sb="0" eb="1">
      <t>ギュウ</t>
    </rPh>
    <rPh sb="1" eb="2">
      <t>ブタ</t>
    </rPh>
    <rPh sb="2" eb="4">
      <t>ショクニク</t>
    </rPh>
    <rPh sb="4" eb="6">
      <t>ショリ</t>
    </rPh>
    <rPh sb="6" eb="9">
      <t>カコウギョウ</t>
    </rPh>
    <phoneticPr fontId="7"/>
  </si>
  <si>
    <t>惣菜製造業</t>
    <rPh sb="0" eb="2">
      <t>ソウザイ</t>
    </rPh>
    <rPh sb="2" eb="5">
      <t>セイゾウギョウ</t>
    </rPh>
    <phoneticPr fontId="7"/>
  </si>
  <si>
    <t>食鳥処理加工業</t>
  </si>
  <si>
    <t>非加熱性水産加工食品製造業</t>
  </si>
  <si>
    <t>加熱性水産加工食品製造業</t>
  </si>
  <si>
    <t>缶詰巻締</t>
  </si>
  <si>
    <t>水産練り製品製造</t>
  </si>
  <si>
    <t>パン製造</t>
  </si>
  <si>
    <t>ハム・ソーセージ・ベーコン製造</t>
  </si>
  <si>
    <t>食料品製造</t>
    <phoneticPr fontId="3"/>
  </si>
  <si>
    <t>建設機械施工</t>
  </si>
  <si>
    <t>コンクリート圧送施工</t>
  </si>
  <si>
    <t>内装仕上げ施工</t>
  </si>
  <si>
    <t>石材施工</t>
  </si>
  <si>
    <t>ウェルポイント施工</t>
    <rPh sb="7" eb="9">
      <t>セコウ</t>
    </rPh>
    <phoneticPr fontId="3"/>
  </si>
  <si>
    <t>建具製作</t>
  </si>
  <si>
    <t>建築板金</t>
  </si>
  <si>
    <t>さく井</t>
  </si>
  <si>
    <t>サッシ施工</t>
  </si>
  <si>
    <t>防水施工</t>
  </si>
  <si>
    <t>型枠施工</t>
  </si>
  <si>
    <t>冷凍空気調和機器施工</t>
  </si>
  <si>
    <t>表装</t>
  </si>
  <si>
    <t>熱絶縁施工</t>
  </si>
  <si>
    <t>鉄筋施工</t>
  </si>
  <si>
    <t>配管</t>
  </si>
  <si>
    <t>タイル張り</t>
  </si>
  <si>
    <t>左官</t>
  </si>
  <si>
    <t>とび</t>
  </si>
  <si>
    <t>かわらぶき</t>
  </si>
  <si>
    <t>建築大工</t>
  </si>
  <si>
    <t>建設</t>
  </si>
  <si>
    <t>小計</t>
  </si>
  <si>
    <t>養殖業</t>
    <rPh sb="0" eb="3">
      <t>ヨウショクギョウ</t>
    </rPh>
    <phoneticPr fontId="3"/>
  </si>
  <si>
    <t>漁船漁業</t>
  </si>
  <si>
    <t>漁業</t>
  </si>
  <si>
    <t>畜産農業</t>
  </si>
  <si>
    <t>耕種農業</t>
  </si>
  <si>
    <t>農業</t>
    <phoneticPr fontId="3"/>
  </si>
  <si>
    <t>分野</t>
    <phoneticPr fontId="3"/>
  </si>
  <si>
    <t>第3―30表　職種別技能実習2号移行申請者の推移</t>
    <rPh sb="14" eb="16">
      <t>ニゴウ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</si>
</sst>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_ 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10.5"/>
      <name val="Times New Roman"/>
      <family val="1"/>
    </font>
    <font>
      <b/>
      <sz val="10.5"/>
      <name val="ＭＳ 明朝"/>
      <family val="1"/>
      <charset val="128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8">
    <xf numFmtId="0" fontId="0" fillId="0" borderId="0">
      <alignment vertical="center"/>
    </xf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177" fontId="2" fillId="0" borderId="0" xfId="0" applyNumberFormat="1" applyFont="1">
      <alignment vertical="center"/>
    </xf>
    <xf numFmtId="0" fontId="4" fillId="0" borderId="0" xfId="0" applyFont="1">
      <alignment vertical="center"/>
    </xf>
    <xf numFmtId="177" fontId="4" fillId="0" borderId="1" xfId="0" applyNumberFormat="1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distributed" vertical="center" indent="1"/>
    </xf>
    <xf numFmtId="0" fontId="5" fillId="0" borderId="4" xfId="0" applyFont="1" applyBorder="1" applyAlignment="1">
      <alignment horizontal="distributed" vertical="center" indent="1"/>
    </xf>
    <xf numFmtId="177" fontId="4" fillId="0" borderId="5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distributed" vertical="center" indent="4" shrinkToFit="1"/>
    </xf>
    <xf numFmtId="0" fontId="5" fillId="0" borderId="7" xfId="0" applyFont="1" applyBorder="1" applyAlignment="1">
      <alignment horizontal="distributed" vertical="top"/>
    </xf>
    <xf numFmtId="177" fontId="4" fillId="0" borderId="8" xfId="0" applyNumberFormat="1" applyFont="1" applyFill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8" fontId="4" fillId="0" borderId="9" xfId="0" applyNumberFormat="1" applyFont="1" applyBorder="1">
      <alignment vertical="center"/>
    </xf>
    <xf numFmtId="178" fontId="4" fillId="0" borderId="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distributed" vertical="top"/>
    </xf>
    <xf numFmtId="177" fontId="4" fillId="0" borderId="11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 indent="1" shrinkToFit="1"/>
    </xf>
    <xf numFmtId="0" fontId="5" fillId="0" borderId="12" xfId="0" applyFont="1" applyBorder="1" applyAlignment="1">
      <alignment horizontal="distributed" vertical="top"/>
    </xf>
    <xf numFmtId="0" fontId="5" fillId="0" borderId="9" xfId="0" applyFont="1" applyBorder="1" applyAlignment="1">
      <alignment horizontal="distributed" vertical="center" indent="4" shrinkToFit="1"/>
    </xf>
    <xf numFmtId="0" fontId="5" fillId="0" borderId="13" xfId="0" applyFont="1" applyBorder="1" applyAlignment="1">
      <alignment horizontal="distributed" vertical="top"/>
    </xf>
    <xf numFmtId="177" fontId="4" fillId="0" borderId="14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 indent="1" shrinkToFit="1"/>
    </xf>
    <xf numFmtId="0" fontId="5" fillId="0" borderId="17" xfId="0" applyFont="1" applyBorder="1" applyAlignment="1">
      <alignment horizontal="distributed" vertical="top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 indent="1"/>
    </xf>
    <xf numFmtId="0" fontId="5" fillId="0" borderId="2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 indent="4"/>
    </xf>
    <xf numFmtId="0" fontId="5" fillId="0" borderId="20" xfId="0" applyFont="1" applyBorder="1" applyAlignment="1">
      <alignment horizontal="distributed" vertical="center" inden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 indent="4"/>
    </xf>
    <xf numFmtId="0" fontId="5" fillId="0" borderId="22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 indent="1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 indent="1" shrinkToFit="1"/>
    </xf>
    <xf numFmtId="0" fontId="5" fillId="0" borderId="0" xfId="0" applyFont="1" applyBorder="1" applyAlignment="1">
      <alignment horizontal="distributed" vertical="center" indent="1"/>
    </xf>
    <xf numFmtId="177" fontId="4" fillId="0" borderId="18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distributed" vertical="center" indent="4" shrinkToFit="1"/>
    </xf>
    <xf numFmtId="0" fontId="5" fillId="0" borderId="20" xfId="0" applyFont="1" applyBorder="1" applyAlignment="1">
      <alignment horizontal="distributed" vertical="top"/>
    </xf>
    <xf numFmtId="177" fontId="4" fillId="0" borderId="23" xfId="0" applyNumberFormat="1" applyFont="1" applyBorder="1" applyAlignment="1">
      <alignment horizontal="right" vertical="center"/>
    </xf>
    <xf numFmtId="177" fontId="4" fillId="0" borderId="24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left" vertical="center" indent="1" shrinkToFit="1"/>
    </xf>
    <xf numFmtId="0" fontId="0" fillId="0" borderId="13" xfId="0" applyBorder="1" applyAlignment="1">
      <alignment horizontal="distributed" vertical="top"/>
    </xf>
    <xf numFmtId="0" fontId="5" fillId="0" borderId="9" xfId="0" applyFont="1" applyBorder="1" applyAlignment="1">
      <alignment horizontal="distributed" vertical="center" indent="4"/>
    </xf>
    <xf numFmtId="177" fontId="4" fillId="0" borderId="25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distributed" vertical="center" indent="1"/>
    </xf>
    <xf numFmtId="0" fontId="5" fillId="0" borderId="27" xfId="0" applyFont="1" applyBorder="1" applyAlignment="1">
      <alignment horizontal="distributed" vertical="center" inden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</cellXfs>
  <cellStyles count="8">
    <cellStyle name="パーセント 2" xfId="1"/>
    <cellStyle name="桁区切り 2" xfId="2"/>
    <cellStyle name="桁区切り 3" xfId="3"/>
    <cellStyle name="桁区切り 4" xfId="4"/>
    <cellStyle name="桁区切り 5" xfId="5"/>
    <cellStyle name="標準" xfId="0" builtinId="0"/>
    <cellStyle name="標準 2" xfId="6"/>
    <cellStyle name="標準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109"/>
  <sheetViews>
    <sheetView tabSelected="1" zoomScale="115" zoomScaleNormal="115" workbookViewId="0">
      <selection activeCell="L12" sqref="L12"/>
    </sheetView>
  </sheetViews>
  <sheetFormatPr defaultRowHeight="13.5" x14ac:dyDescent="0.15"/>
  <cols>
    <col min="1" max="1" width="4.75" customWidth="1"/>
    <col min="2" max="2" width="12.625" customWidth="1"/>
    <col min="3" max="3" width="27.625" customWidth="1"/>
    <col min="4" max="10" width="10.625" style="2" customWidth="1"/>
    <col min="11" max="12" width="9" style="1"/>
  </cols>
  <sheetData>
    <row r="1" spans="2:10" x14ac:dyDescent="0.15">
      <c r="B1" s="68"/>
    </row>
    <row r="2" spans="2:10" ht="14.25" customHeight="1" x14ac:dyDescent="0.15">
      <c r="B2" s="67" t="s">
        <v>99</v>
      </c>
      <c r="C2" s="67"/>
      <c r="D2" s="67"/>
      <c r="E2" s="67"/>
      <c r="F2" s="67"/>
      <c r="G2" s="67"/>
      <c r="H2" s="67"/>
      <c r="I2" s="67"/>
      <c r="J2" s="67"/>
    </row>
    <row r="3" spans="2:10" ht="14.25" customHeight="1" thickBot="1" x14ac:dyDescent="0.2">
      <c r="B3" s="48"/>
      <c r="C3" s="48"/>
      <c r="D3" s="48"/>
      <c r="E3" s="48"/>
      <c r="F3" s="48"/>
      <c r="G3" s="48"/>
      <c r="H3" s="48"/>
      <c r="I3" s="48"/>
      <c r="J3" s="47" t="s">
        <v>43</v>
      </c>
    </row>
    <row r="4" spans="2:10" ht="14.25" customHeight="1" x14ac:dyDescent="0.15">
      <c r="B4" s="66" t="s">
        <v>98</v>
      </c>
      <c r="C4" s="45" t="s">
        <v>41</v>
      </c>
      <c r="D4" s="44" t="s">
        <v>40</v>
      </c>
      <c r="E4" s="44" t="s">
        <v>39</v>
      </c>
      <c r="F4" s="43" t="s">
        <v>38</v>
      </c>
      <c r="G4" s="42"/>
      <c r="H4" s="42"/>
      <c r="I4" s="42"/>
      <c r="J4" s="41"/>
    </row>
    <row r="5" spans="2:10" ht="14.25" customHeight="1" thickBot="1" x14ac:dyDescent="0.2">
      <c r="B5" s="65"/>
      <c r="C5" s="39"/>
      <c r="D5" s="38"/>
      <c r="E5" s="38"/>
      <c r="F5" s="37" t="s">
        <v>37</v>
      </c>
      <c r="G5" s="36" t="s">
        <v>36</v>
      </c>
      <c r="H5" s="35" t="s">
        <v>35</v>
      </c>
      <c r="I5" s="34" t="s">
        <v>34</v>
      </c>
      <c r="J5" s="33" t="s">
        <v>33</v>
      </c>
    </row>
    <row r="6" spans="2:10" ht="14.25" customHeight="1" x14ac:dyDescent="0.15">
      <c r="B6" s="32" t="s">
        <v>97</v>
      </c>
      <c r="C6" s="31" t="s">
        <v>96</v>
      </c>
      <c r="D6" s="30">
        <v>6331</v>
      </c>
      <c r="E6" s="30">
        <v>7250</v>
      </c>
      <c r="F6" s="30">
        <v>8075</v>
      </c>
      <c r="G6" s="29">
        <f>F6/$F$91</f>
        <v>9.6734390723082084E-2</v>
      </c>
      <c r="H6" s="29">
        <f>F6/E6-1</f>
        <v>0.11379310344827576</v>
      </c>
      <c r="I6" s="16">
        <v>0</v>
      </c>
      <c r="J6" s="64">
        <v>8075</v>
      </c>
    </row>
    <row r="7" spans="2:10" ht="14.25" customHeight="1" x14ac:dyDescent="0.15">
      <c r="B7" s="26"/>
      <c r="C7" s="23" t="s">
        <v>95</v>
      </c>
      <c r="D7" s="16">
        <v>1468</v>
      </c>
      <c r="E7" s="16">
        <v>1606</v>
      </c>
      <c r="F7" s="16">
        <v>1904</v>
      </c>
      <c r="G7" s="17">
        <f>F7/$F$91</f>
        <v>2.2808951075758303E-2</v>
      </c>
      <c r="H7" s="17">
        <f>F7/E7-1</f>
        <v>0.18555417185554179</v>
      </c>
      <c r="I7" s="16">
        <v>3</v>
      </c>
      <c r="J7" s="22">
        <v>1901</v>
      </c>
    </row>
    <row r="8" spans="2:10" ht="14.25" customHeight="1" x14ac:dyDescent="0.15">
      <c r="B8" s="26"/>
      <c r="C8" s="63" t="s">
        <v>1</v>
      </c>
      <c r="D8" s="16">
        <v>7799</v>
      </c>
      <c r="E8" s="16">
        <v>8856</v>
      </c>
      <c r="F8" s="16">
        <v>9979</v>
      </c>
      <c r="G8" s="17">
        <f>F8/$F$91</f>
        <v>0.11954334179884038</v>
      </c>
      <c r="H8" s="17">
        <f>F8/E8-1</f>
        <v>0.12680668473351409</v>
      </c>
      <c r="I8" s="16">
        <v>3</v>
      </c>
      <c r="J8" s="22">
        <v>9976</v>
      </c>
    </row>
    <row r="9" spans="2:10" ht="14.25" customHeight="1" x14ac:dyDescent="0.15">
      <c r="B9" s="26" t="s">
        <v>94</v>
      </c>
      <c r="C9" s="23" t="s">
        <v>93</v>
      </c>
      <c r="D9" s="16">
        <v>395</v>
      </c>
      <c r="E9" s="16">
        <v>485</v>
      </c>
      <c r="F9" s="16">
        <v>531</v>
      </c>
      <c r="G9" s="17">
        <f>F9/$F$91</f>
        <v>6.361109780056543E-3</v>
      </c>
      <c r="H9" s="17">
        <f>F9/E9-1</f>
        <v>9.4845360824742375E-2</v>
      </c>
      <c r="I9" s="16">
        <v>0</v>
      </c>
      <c r="J9" s="22">
        <v>531</v>
      </c>
    </row>
    <row r="10" spans="2:10" ht="14.25" customHeight="1" x14ac:dyDescent="0.15">
      <c r="B10" s="26"/>
      <c r="C10" s="23" t="s">
        <v>92</v>
      </c>
      <c r="D10" s="16">
        <v>370</v>
      </c>
      <c r="E10" s="16">
        <v>428</v>
      </c>
      <c r="F10" s="16">
        <v>473</v>
      </c>
      <c r="G10" s="17">
        <f>F10/$F$91</f>
        <v>5.6662992956059231E-3</v>
      </c>
      <c r="H10" s="17">
        <f>F10/E10-1</f>
        <v>0.10514018691588789</v>
      </c>
      <c r="I10" s="16">
        <v>0</v>
      </c>
      <c r="J10" s="22">
        <v>473</v>
      </c>
    </row>
    <row r="11" spans="2:10" ht="14.25" customHeight="1" x14ac:dyDescent="0.15">
      <c r="B11" s="62"/>
      <c r="C11" s="25" t="s">
        <v>91</v>
      </c>
      <c r="D11" s="16">
        <v>765</v>
      </c>
      <c r="E11" s="16">
        <v>913</v>
      </c>
      <c r="F11" s="16">
        <v>1004</v>
      </c>
      <c r="G11" s="17">
        <f>F11/$F$91</f>
        <v>1.2027409075662465E-2</v>
      </c>
      <c r="H11" s="17">
        <f>F11/E11-1</f>
        <v>9.967141292442494E-2</v>
      </c>
      <c r="I11" s="16">
        <v>0</v>
      </c>
      <c r="J11" s="22">
        <v>1004</v>
      </c>
    </row>
    <row r="12" spans="2:10" ht="14.25" customHeight="1" x14ac:dyDescent="0.15">
      <c r="B12" s="26" t="s">
        <v>90</v>
      </c>
      <c r="C12" s="23" t="s">
        <v>89</v>
      </c>
      <c r="D12" s="16">
        <v>718</v>
      </c>
      <c r="E12" s="16">
        <v>982</v>
      </c>
      <c r="F12" s="16">
        <v>998</v>
      </c>
      <c r="G12" s="17">
        <f>F12/$F$91</f>
        <v>1.195553212899516E-2</v>
      </c>
      <c r="H12" s="17">
        <f>F12/E12-1</f>
        <v>1.6293279022403295E-2</v>
      </c>
      <c r="I12" s="16">
        <v>70</v>
      </c>
      <c r="J12" s="22">
        <v>928</v>
      </c>
    </row>
    <row r="13" spans="2:10" ht="14.25" customHeight="1" x14ac:dyDescent="0.15">
      <c r="B13" s="26"/>
      <c r="C13" s="23" t="s">
        <v>88</v>
      </c>
      <c r="D13" s="16">
        <v>55</v>
      </c>
      <c r="E13" s="16">
        <v>107</v>
      </c>
      <c r="F13" s="16">
        <v>107</v>
      </c>
      <c r="G13" s="17">
        <f>F13/$F$91</f>
        <v>1.2818055489002827E-3</v>
      </c>
      <c r="H13" s="17">
        <f>F13/E13-1</f>
        <v>0</v>
      </c>
      <c r="I13" s="16">
        <v>0</v>
      </c>
      <c r="J13" s="22">
        <v>107</v>
      </c>
    </row>
    <row r="14" spans="2:10" ht="14.25" customHeight="1" x14ac:dyDescent="0.15">
      <c r="B14" s="26"/>
      <c r="C14" s="23" t="s">
        <v>87</v>
      </c>
      <c r="D14" s="16">
        <v>1750</v>
      </c>
      <c r="E14" s="16">
        <v>3094</v>
      </c>
      <c r="F14" s="16">
        <v>3840</v>
      </c>
      <c r="G14" s="17">
        <f>F14/$F$91</f>
        <v>4.6001245867075567E-2</v>
      </c>
      <c r="H14" s="17">
        <f>F14/E14-1</f>
        <v>0.2411118293471235</v>
      </c>
      <c r="I14" s="16">
        <v>12</v>
      </c>
      <c r="J14" s="22">
        <v>3828</v>
      </c>
    </row>
    <row r="15" spans="2:10" ht="14.25" customHeight="1" x14ac:dyDescent="0.15">
      <c r="B15" s="26"/>
      <c r="C15" s="23" t="s">
        <v>86</v>
      </c>
      <c r="D15" s="16">
        <v>295</v>
      </c>
      <c r="E15" s="16">
        <v>505</v>
      </c>
      <c r="F15" s="16">
        <v>498</v>
      </c>
      <c r="G15" s="17">
        <f>F15/$F$91</f>
        <v>5.9657865733863625E-3</v>
      </c>
      <c r="H15" s="17">
        <f>F15/E15-1</f>
        <v>-1.3861386138613874E-2</v>
      </c>
      <c r="I15" s="16">
        <v>0</v>
      </c>
      <c r="J15" s="22">
        <v>498</v>
      </c>
    </row>
    <row r="16" spans="2:10" ht="14.25" customHeight="1" x14ac:dyDescent="0.15">
      <c r="B16" s="26"/>
      <c r="C16" s="23" t="s">
        <v>85</v>
      </c>
      <c r="D16" s="16">
        <v>130</v>
      </c>
      <c r="E16" s="16">
        <v>203</v>
      </c>
      <c r="F16" s="16">
        <v>184</v>
      </c>
      <c r="G16" s="17">
        <f>F16/$F$91</f>
        <v>2.2042263644640376E-3</v>
      </c>
      <c r="H16" s="17">
        <f>F16/E16-1</f>
        <v>-9.3596059113300489E-2</v>
      </c>
      <c r="I16" s="16">
        <v>0</v>
      </c>
      <c r="J16" s="22">
        <v>184</v>
      </c>
    </row>
    <row r="17" spans="2:10" ht="14.25" customHeight="1" x14ac:dyDescent="0.15">
      <c r="B17" s="26"/>
      <c r="C17" s="23" t="s">
        <v>84</v>
      </c>
      <c r="D17" s="16">
        <v>187</v>
      </c>
      <c r="E17" s="16">
        <v>459</v>
      </c>
      <c r="F17" s="16">
        <v>578</v>
      </c>
      <c r="G17" s="17">
        <f>F17/$F$91</f>
        <v>6.92414586228377E-3</v>
      </c>
      <c r="H17" s="17">
        <f>F17/E17-1</f>
        <v>0.2592592592592593</v>
      </c>
      <c r="I17" s="16">
        <v>9</v>
      </c>
      <c r="J17" s="22">
        <v>569</v>
      </c>
    </row>
    <row r="18" spans="2:10" ht="14.25" customHeight="1" x14ac:dyDescent="0.15">
      <c r="B18" s="26"/>
      <c r="C18" s="23" t="s">
        <v>83</v>
      </c>
      <c r="D18" s="16">
        <v>1538</v>
      </c>
      <c r="E18" s="16">
        <v>2171</v>
      </c>
      <c r="F18" s="16">
        <v>2094</v>
      </c>
      <c r="G18" s="17">
        <f>F18/$F$91</f>
        <v>2.5085054386889644E-2</v>
      </c>
      <c r="H18" s="17">
        <f>F18/E18-1</f>
        <v>-3.5467526485490564E-2</v>
      </c>
      <c r="I18" s="16">
        <v>0</v>
      </c>
      <c r="J18" s="22">
        <v>2094</v>
      </c>
    </row>
    <row r="19" spans="2:10" ht="14.25" customHeight="1" x14ac:dyDescent="0.15">
      <c r="B19" s="26"/>
      <c r="C19" s="23" t="s">
        <v>82</v>
      </c>
      <c r="D19" s="16">
        <v>39</v>
      </c>
      <c r="E19" s="16">
        <v>104</v>
      </c>
      <c r="F19" s="16">
        <v>134</v>
      </c>
      <c r="G19" s="17">
        <f>F19/$F$91</f>
        <v>1.6052518089031578E-3</v>
      </c>
      <c r="H19" s="17">
        <f>F19/E19-1</f>
        <v>0.28846153846153855</v>
      </c>
      <c r="I19" s="16">
        <v>0</v>
      </c>
      <c r="J19" s="22">
        <v>134</v>
      </c>
    </row>
    <row r="20" spans="2:10" ht="14.25" customHeight="1" x14ac:dyDescent="0.15">
      <c r="B20" s="26"/>
      <c r="C20" s="23" t="s">
        <v>81</v>
      </c>
      <c r="D20" s="16">
        <v>42</v>
      </c>
      <c r="E20" s="16">
        <v>110</v>
      </c>
      <c r="F20" s="16">
        <v>102</v>
      </c>
      <c r="G20" s="17">
        <f>F20/$F$91</f>
        <v>1.2219080933441946E-3</v>
      </c>
      <c r="H20" s="17">
        <f>F20/E20-1</f>
        <v>-7.2727272727272751E-2</v>
      </c>
      <c r="I20" s="16">
        <v>0</v>
      </c>
      <c r="J20" s="22">
        <v>102</v>
      </c>
    </row>
    <row r="21" spans="2:10" ht="14.25" customHeight="1" x14ac:dyDescent="0.15">
      <c r="B21" s="26"/>
      <c r="C21" s="23" t="s">
        <v>80</v>
      </c>
      <c r="D21" s="16">
        <v>52</v>
      </c>
      <c r="E21" s="16">
        <v>88</v>
      </c>
      <c r="F21" s="16">
        <v>128</v>
      </c>
      <c r="G21" s="17">
        <f>F21/$F$91</f>
        <v>1.5333748622358523E-3</v>
      </c>
      <c r="H21" s="17">
        <f>F21/E21-1</f>
        <v>0.45454545454545459</v>
      </c>
      <c r="I21" s="16">
        <v>0</v>
      </c>
      <c r="J21" s="22">
        <v>128</v>
      </c>
    </row>
    <row r="22" spans="2:10" ht="14.25" customHeight="1" x14ac:dyDescent="0.15">
      <c r="B22" s="26"/>
      <c r="C22" s="23" t="s">
        <v>79</v>
      </c>
      <c r="D22" s="16">
        <v>1321</v>
      </c>
      <c r="E22" s="16">
        <v>2086</v>
      </c>
      <c r="F22" s="16">
        <v>2064</v>
      </c>
      <c r="G22" s="17">
        <f>F22/$F$91</f>
        <v>2.4725669653553117E-2</v>
      </c>
      <c r="H22" s="17">
        <f>F22/E22-1</f>
        <v>-1.0546500479386434E-2</v>
      </c>
      <c r="I22" s="16">
        <v>0</v>
      </c>
      <c r="J22" s="22">
        <v>2064</v>
      </c>
    </row>
    <row r="23" spans="2:10" ht="14.25" customHeight="1" x14ac:dyDescent="0.15">
      <c r="B23" s="26"/>
      <c r="C23" s="23" t="s">
        <v>78</v>
      </c>
      <c r="D23" s="16">
        <v>199</v>
      </c>
      <c r="E23" s="16">
        <v>420</v>
      </c>
      <c r="F23" s="16">
        <v>503</v>
      </c>
      <c r="G23" s="17">
        <f>F23/$F$91</f>
        <v>6.0256840289424508E-3</v>
      </c>
      <c r="H23" s="17">
        <f>F23/E23-1</f>
        <v>0.19761904761904758</v>
      </c>
      <c r="I23" s="16">
        <v>0</v>
      </c>
      <c r="J23" s="22">
        <v>503</v>
      </c>
    </row>
    <row r="24" spans="2:10" ht="14.25" customHeight="1" x14ac:dyDescent="0.15">
      <c r="B24" s="26"/>
      <c r="C24" s="23" t="s">
        <v>77</v>
      </c>
      <c r="D24" s="16">
        <v>47</v>
      </c>
      <c r="E24" s="16">
        <v>73</v>
      </c>
      <c r="F24" s="16">
        <v>83</v>
      </c>
      <c r="G24" s="17">
        <f>F24/$F$91</f>
        <v>9.9429776223106049E-4</v>
      </c>
      <c r="H24" s="17">
        <f>F24/E24-1</f>
        <v>0.13698630136986312</v>
      </c>
      <c r="I24" s="16">
        <v>0</v>
      </c>
      <c r="J24" s="22">
        <v>83</v>
      </c>
    </row>
    <row r="25" spans="2:10" ht="14.25" customHeight="1" x14ac:dyDescent="0.15">
      <c r="B25" s="26"/>
      <c r="C25" s="23" t="s">
        <v>76</v>
      </c>
      <c r="D25" s="16">
        <v>15</v>
      </c>
      <c r="E25" s="16">
        <v>32</v>
      </c>
      <c r="F25" s="16">
        <v>23</v>
      </c>
      <c r="G25" s="17">
        <f>F25/$F$91</f>
        <v>2.755282955580047E-4</v>
      </c>
      <c r="H25" s="17">
        <f>F25/E25-1</f>
        <v>-0.28125</v>
      </c>
      <c r="I25" s="16">
        <v>0</v>
      </c>
      <c r="J25" s="22">
        <v>23</v>
      </c>
    </row>
    <row r="26" spans="2:10" ht="14.25" customHeight="1" x14ac:dyDescent="0.15">
      <c r="B26" s="26"/>
      <c r="C26" s="23" t="s">
        <v>75</v>
      </c>
      <c r="D26" s="16">
        <v>71</v>
      </c>
      <c r="E26" s="16">
        <v>117</v>
      </c>
      <c r="F26" s="16">
        <v>165</v>
      </c>
      <c r="G26" s="17">
        <f>F26/$F$91</f>
        <v>1.9766160333509033E-3</v>
      </c>
      <c r="H26" s="17">
        <f>F26/E26-1</f>
        <v>0.41025641025641035</v>
      </c>
      <c r="I26" s="16">
        <v>0</v>
      </c>
      <c r="J26" s="22">
        <v>165</v>
      </c>
    </row>
    <row r="27" spans="2:10" ht="14.25" customHeight="1" x14ac:dyDescent="0.15">
      <c r="B27" s="26"/>
      <c r="C27" s="23" t="s">
        <v>74</v>
      </c>
      <c r="D27" s="16">
        <v>131</v>
      </c>
      <c r="E27" s="16">
        <v>113</v>
      </c>
      <c r="F27" s="16">
        <v>75</v>
      </c>
      <c r="G27" s="17">
        <f>F27/$F$91</f>
        <v>8.984618333413197E-4</v>
      </c>
      <c r="H27" s="17">
        <f>F27/E27-1</f>
        <v>-0.33628318584070793</v>
      </c>
      <c r="I27" s="16">
        <v>1</v>
      </c>
      <c r="J27" s="22">
        <v>74</v>
      </c>
    </row>
    <row r="28" spans="2:10" ht="14.25" customHeight="1" x14ac:dyDescent="0.15">
      <c r="B28" s="26"/>
      <c r="C28" s="23" t="s">
        <v>73</v>
      </c>
      <c r="D28" s="16">
        <v>6</v>
      </c>
      <c r="E28" s="16">
        <v>4</v>
      </c>
      <c r="F28" s="16">
        <v>7</v>
      </c>
      <c r="G28" s="17">
        <f>F28/$F$91</f>
        <v>8.3856437778523168E-5</v>
      </c>
      <c r="H28" s="17">
        <f>F28/E28-1</f>
        <v>0.75</v>
      </c>
      <c r="I28" s="16">
        <v>0</v>
      </c>
      <c r="J28" s="22">
        <v>7</v>
      </c>
    </row>
    <row r="29" spans="2:10" ht="14.25" customHeight="1" x14ac:dyDescent="0.15">
      <c r="B29" s="26"/>
      <c r="C29" s="23" t="s">
        <v>72</v>
      </c>
      <c r="D29" s="16">
        <v>93</v>
      </c>
      <c r="E29" s="16">
        <v>93</v>
      </c>
      <c r="F29" s="16">
        <v>126</v>
      </c>
      <c r="G29" s="17">
        <f>F29/$F$91</f>
        <v>1.509415880013417E-3</v>
      </c>
      <c r="H29" s="17">
        <f>F29/E29-1</f>
        <v>0.35483870967741926</v>
      </c>
      <c r="I29" s="16">
        <v>1</v>
      </c>
      <c r="J29" s="22">
        <v>125</v>
      </c>
    </row>
    <row r="30" spans="2:10" ht="14.25" customHeight="1" x14ac:dyDescent="0.15">
      <c r="B30" s="26"/>
      <c r="C30" s="23" t="s">
        <v>71</v>
      </c>
      <c r="D30" s="16">
        <v>534</v>
      </c>
      <c r="E30" s="16">
        <v>922</v>
      </c>
      <c r="F30" s="16">
        <v>1035</v>
      </c>
      <c r="G30" s="17">
        <f>F30/$F$91</f>
        <v>1.2398773300110211E-2</v>
      </c>
      <c r="H30" s="17">
        <f>F30/E30-1</f>
        <v>0.12255965292841653</v>
      </c>
      <c r="I30" s="16">
        <v>12</v>
      </c>
      <c r="J30" s="22">
        <v>1023</v>
      </c>
    </row>
    <row r="31" spans="2:10" ht="14.25" customHeight="1" x14ac:dyDescent="0.15">
      <c r="B31" s="26"/>
      <c r="C31" s="23" t="s">
        <v>70</v>
      </c>
      <c r="D31" s="16">
        <v>96</v>
      </c>
      <c r="E31" s="16">
        <v>126</v>
      </c>
      <c r="F31" s="16">
        <v>143</v>
      </c>
      <c r="G31" s="17">
        <f>F31/$F$91</f>
        <v>1.7130672289041161E-3</v>
      </c>
      <c r="H31" s="17">
        <f>F31/E31-1</f>
        <v>0.13492063492063489</v>
      </c>
      <c r="I31" s="16">
        <v>0</v>
      </c>
      <c r="J31" s="22">
        <v>143</v>
      </c>
    </row>
    <row r="32" spans="2:10" ht="14.25" customHeight="1" x14ac:dyDescent="0.15">
      <c r="B32" s="26"/>
      <c r="C32" s="23" t="s">
        <v>69</v>
      </c>
      <c r="D32" s="16">
        <v>440</v>
      </c>
      <c r="E32" s="16">
        <v>958</v>
      </c>
      <c r="F32" s="16">
        <v>1324</v>
      </c>
      <c r="G32" s="17">
        <f>F32/$F$91</f>
        <v>1.5860846231252095E-2</v>
      </c>
      <c r="H32" s="17">
        <f>F32/E32-1</f>
        <v>0.3820459290187892</v>
      </c>
      <c r="I32" s="16">
        <v>14</v>
      </c>
      <c r="J32" s="22">
        <v>1310</v>
      </c>
    </row>
    <row r="33" spans="2:10" ht="14.25" customHeight="1" x14ac:dyDescent="0.15">
      <c r="B33" s="26"/>
      <c r="C33" s="25" t="s">
        <v>1</v>
      </c>
      <c r="D33" s="16">
        <v>7759</v>
      </c>
      <c r="E33" s="16">
        <v>12767</v>
      </c>
      <c r="F33" s="16">
        <v>14211</v>
      </c>
      <c r="G33" s="17">
        <f>F33/$F$91</f>
        <v>0.17024054818151324</v>
      </c>
      <c r="H33" s="17">
        <f>F33/E33-1</f>
        <v>0.11310409649878594</v>
      </c>
      <c r="I33" s="16">
        <v>119</v>
      </c>
      <c r="J33" s="22">
        <v>14092</v>
      </c>
    </row>
    <row r="34" spans="2:10" ht="14.25" customHeight="1" x14ac:dyDescent="0.15">
      <c r="B34" s="26" t="s">
        <v>68</v>
      </c>
      <c r="C34" s="23" t="s">
        <v>67</v>
      </c>
      <c r="D34" s="16">
        <v>645</v>
      </c>
      <c r="E34" s="16">
        <v>982</v>
      </c>
      <c r="F34" s="16">
        <v>958</v>
      </c>
      <c r="G34" s="17">
        <f>F34/$F$91</f>
        <v>1.1476352484546457E-2</v>
      </c>
      <c r="H34" s="17">
        <f>F34/E34-1</f>
        <v>-2.4439918533604943E-2</v>
      </c>
      <c r="I34" s="16">
        <v>0</v>
      </c>
      <c r="J34" s="22">
        <v>958</v>
      </c>
    </row>
    <row r="35" spans="2:10" ht="14.25" customHeight="1" x14ac:dyDescent="0.15">
      <c r="B35" s="26"/>
      <c r="C35" s="23" t="s">
        <v>66</v>
      </c>
      <c r="D35" s="16">
        <v>413</v>
      </c>
      <c r="E35" s="16">
        <v>702</v>
      </c>
      <c r="F35" s="16">
        <v>859</v>
      </c>
      <c r="G35" s="17">
        <f>F35/$F$91</f>
        <v>1.0290382864535914E-2</v>
      </c>
      <c r="H35" s="17">
        <f>F35/E35-1</f>
        <v>0.22364672364672367</v>
      </c>
      <c r="I35" s="16">
        <v>3</v>
      </c>
      <c r="J35" s="22">
        <v>856</v>
      </c>
    </row>
    <row r="36" spans="2:10" ht="14.25" customHeight="1" x14ac:dyDescent="0.15">
      <c r="B36" s="26"/>
      <c r="C36" s="23" t="s">
        <v>65</v>
      </c>
      <c r="D36" s="16">
        <v>637</v>
      </c>
      <c r="E36" s="16">
        <v>728</v>
      </c>
      <c r="F36" s="16">
        <v>689</v>
      </c>
      <c r="G36" s="17">
        <f>F36/$F$91</f>
        <v>8.2538693756289225E-3</v>
      </c>
      <c r="H36" s="17">
        <f>F36/E36-1</f>
        <v>-5.3571428571428603E-2</v>
      </c>
      <c r="I36" s="16">
        <v>0</v>
      </c>
      <c r="J36" s="22">
        <v>689</v>
      </c>
    </row>
    <row r="37" spans="2:10" ht="14.25" customHeight="1" x14ac:dyDescent="0.15">
      <c r="B37" s="26"/>
      <c r="C37" s="23" t="s">
        <v>64</v>
      </c>
      <c r="D37" s="16">
        <v>198</v>
      </c>
      <c r="E37" s="16">
        <v>263</v>
      </c>
      <c r="F37" s="16">
        <v>224</v>
      </c>
      <c r="G37" s="17">
        <f>F37/$F$91</f>
        <v>2.6834060089127414E-3</v>
      </c>
      <c r="H37" s="17">
        <f>F37/E37-1</f>
        <v>-0.14828897338403046</v>
      </c>
      <c r="I37" s="16">
        <v>11</v>
      </c>
      <c r="J37" s="22">
        <v>213</v>
      </c>
    </row>
    <row r="38" spans="2:10" ht="14.25" customHeight="1" x14ac:dyDescent="0.15">
      <c r="B38" s="26"/>
      <c r="C38" s="23" t="s">
        <v>63</v>
      </c>
      <c r="D38" s="16">
        <v>2037</v>
      </c>
      <c r="E38" s="16">
        <v>2313</v>
      </c>
      <c r="F38" s="16">
        <v>2322</v>
      </c>
      <c r="G38" s="17">
        <f>F38/$F$91</f>
        <v>2.7816378360247258E-2</v>
      </c>
      <c r="H38" s="17">
        <f>F38/E38-1</f>
        <v>3.8910505836575737E-3</v>
      </c>
      <c r="I38" s="16">
        <v>21</v>
      </c>
      <c r="J38" s="22">
        <v>2301</v>
      </c>
    </row>
    <row r="39" spans="2:10" ht="14.25" customHeight="1" x14ac:dyDescent="0.15">
      <c r="B39" s="26"/>
      <c r="C39" s="23" t="s">
        <v>62</v>
      </c>
      <c r="D39" s="16">
        <v>2678</v>
      </c>
      <c r="E39" s="16">
        <v>3207</v>
      </c>
      <c r="F39" s="16">
        <v>3163</v>
      </c>
      <c r="G39" s="17">
        <f>F39/$F$91</f>
        <v>3.7891130384781258E-2</v>
      </c>
      <c r="H39" s="17">
        <f>F39/E39-1</f>
        <v>-1.3719987527284094E-2</v>
      </c>
      <c r="I39" s="16">
        <v>7</v>
      </c>
      <c r="J39" s="22">
        <v>3156</v>
      </c>
    </row>
    <row r="40" spans="2:10" ht="14.25" customHeight="1" x14ac:dyDescent="0.15">
      <c r="B40" s="26"/>
      <c r="C40" s="23" t="s">
        <v>61</v>
      </c>
      <c r="D40" s="16">
        <v>886</v>
      </c>
      <c r="E40" s="16">
        <v>1089</v>
      </c>
      <c r="F40" s="16">
        <v>1122</v>
      </c>
      <c r="G40" s="17">
        <f>F40/$F$91</f>
        <v>1.3440989026786141E-2</v>
      </c>
      <c r="H40" s="17">
        <f>F40/E40-1</f>
        <v>3.0303030303030276E-2</v>
      </c>
      <c r="I40" s="16">
        <v>0</v>
      </c>
      <c r="J40" s="22">
        <v>1122</v>
      </c>
    </row>
    <row r="41" spans="2:10" ht="14.25" customHeight="1" x14ac:dyDescent="0.15">
      <c r="B41" s="26"/>
      <c r="C41" s="23" t="s">
        <v>60</v>
      </c>
      <c r="D41" s="16" t="s">
        <v>44</v>
      </c>
      <c r="E41" s="16">
        <v>487</v>
      </c>
      <c r="F41" s="16">
        <v>5259</v>
      </c>
      <c r="G41" s="17">
        <f>F41/$F$91</f>
        <v>6.3000143753893331E-2</v>
      </c>
      <c r="H41" s="17">
        <f>F41/E41-1</f>
        <v>9.7987679671457908</v>
      </c>
      <c r="I41" s="16">
        <v>16</v>
      </c>
      <c r="J41" s="22">
        <v>5243</v>
      </c>
    </row>
    <row r="42" spans="2:10" ht="14.25" customHeight="1" x14ac:dyDescent="0.15">
      <c r="B42" s="26"/>
      <c r="C42" s="23" t="s">
        <v>59</v>
      </c>
      <c r="D42" s="16" t="s">
        <v>44</v>
      </c>
      <c r="E42" s="16">
        <v>2</v>
      </c>
      <c r="F42" s="16">
        <v>257</v>
      </c>
      <c r="G42" s="17">
        <f>F42/$F$91</f>
        <v>3.0787292155829218E-3</v>
      </c>
      <c r="H42" s="17">
        <f>F42/E42-1</f>
        <v>127.5</v>
      </c>
      <c r="I42" s="16">
        <v>0</v>
      </c>
      <c r="J42" s="22">
        <v>257</v>
      </c>
    </row>
    <row r="43" spans="2:10" ht="14.25" customHeight="1" x14ac:dyDescent="0.15">
      <c r="B43" s="26"/>
      <c r="C43" s="25" t="s">
        <v>1</v>
      </c>
      <c r="D43" s="16">
        <v>7494</v>
      </c>
      <c r="E43" s="16">
        <v>9773</v>
      </c>
      <c r="F43" s="16">
        <v>14853</v>
      </c>
      <c r="G43" s="17">
        <f>F43/$F$91</f>
        <v>0.17793138147491494</v>
      </c>
      <c r="H43" s="17">
        <f>F43/E43-1</f>
        <v>0.51979944745728024</v>
      </c>
      <c r="I43" s="16">
        <v>58</v>
      </c>
      <c r="J43" s="22">
        <v>14795</v>
      </c>
    </row>
    <row r="44" spans="2:10" ht="14.25" customHeight="1" x14ac:dyDescent="0.15">
      <c r="B44" s="26" t="s">
        <v>58</v>
      </c>
      <c r="C44" s="23" t="s">
        <v>57</v>
      </c>
      <c r="D44" s="16">
        <v>168</v>
      </c>
      <c r="E44" s="16">
        <v>146</v>
      </c>
      <c r="F44" s="16">
        <v>164</v>
      </c>
      <c r="G44" s="17">
        <f>F44/$F$91</f>
        <v>1.9646365422396855E-3</v>
      </c>
      <c r="H44" s="17">
        <f>F44/E44-1</f>
        <v>0.12328767123287676</v>
      </c>
      <c r="I44" s="16">
        <v>0</v>
      </c>
      <c r="J44" s="22">
        <v>164</v>
      </c>
    </row>
    <row r="45" spans="2:10" ht="14.25" customHeight="1" x14ac:dyDescent="0.15">
      <c r="B45" s="26"/>
      <c r="C45" s="23" t="s">
        <v>56</v>
      </c>
      <c r="D45" s="16">
        <v>7700</v>
      </c>
      <c r="E45" s="16">
        <v>7862</v>
      </c>
      <c r="F45" s="16">
        <v>7473</v>
      </c>
      <c r="G45" s="17">
        <f>F45/$F$91</f>
        <v>8.9522737074129097E-2</v>
      </c>
      <c r="H45" s="17">
        <f>F45/E45-1</f>
        <v>-4.9478504197405293E-2</v>
      </c>
      <c r="I45" s="16">
        <v>96</v>
      </c>
      <c r="J45" s="22">
        <v>7377</v>
      </c>
    </row>
    <row r="46" spans="2:10" ht="14.25" customHeight="1" x14ac:dyDescent="0.15">
      <c r="B46" s="26"/>
      <c r="C46" s="23" t="s">
        <v>55</v>
      </c>
      <c r="D46" s="16">
        <v>411</v>
      </c>
      <c r="E46" s="16">
        <v>438</v>
      </c>
      <c r="F46" s="16">
        <v>495</v>
      </c>
      <c r="G46" s="17">
        <f>F46/$F$91</f>
        <v>5.9298481000527098E-3</v>
      </c>
      <c r="H46" s="17">
        <f>F46/E46-1</f>
        <v>0.13013698630136994</v>
      </c>
      <c r="I46" s="16">
        <v>28</v>
      </c>
      <c r="J46" s="22">
        <v>467</v>
      </c>
    </row>
    <row r="47" spans="2:10" ht="14.25" customHeight="1" x14ac:dyDescent="0.15">
      <c r="B47" s="26"/>
      <c r="C47" s="23" t="s">
        <v>54</v>
      </c>
      <c r="D47" s="16">
        <v>123</v>
      </c>
      <c r="E47" s="16">
        <v>124</v>
      </c>
      <c r="F47" s="16">
        <v>106</v>
      </c>
      <c r="G47" s="17">
        <f>F47/$F$91</f>
        <v>1.2698260577890651E-3</v>
      </c>
      <c r="H47" s="17">
        <f>F47/E47-1</f>
        <v>-0.14516129032258063</v>
      </c>
      <c r="I47" s="16">
        <v>0</v>
      </c>
      <c r="J47" s="22">
        <v>106</v>
      </c>
    </row>
    <row r="48" spans="2:10" ht="14.25" customHeight="1" x14ac:dyDescent="0.15">
      <c r="B48" s="26"/>
      <c r="C48" s="23" t="s">
        <v>53</v>
      </c>
      <c r="D48" s="16">
        <v>590</v>
      </c>
      <c r="E48" s="16">
        <v>588</v>
      </c>
      <c r="F48" s="16">
        <v>549</v>
      </c>
      <c r="G48" s="17">
        <f>F48/$F$91</f>
        <v>6.5767406200584596E-3</v>
      </c>
      <c r="H48" s="17">
        <f>F48/E48-1</f>
        <v>-6.6326530612244916E-2</v>
      </c>
      <c r="I48" s="16">
        <v>7</v>
      </c>
      <c r="J48" s="22">
        <v>542</v>
      </c>
    </row>
    <row r="49" spans="2:10" ht="14.25" customHeight="1" x14ac:dyDescent="0.15">
      <c r="B49" s="26"/>
      <c r="C49" s="23" t="s">
        <v>52</v>
      </c>
      <c r="D49" s="16">
        <v>97</v>
      </c>
      <c r="E49" s="16">
        <v>116</v>
      </c>
      <c r="F49" s="16">
        <v>146</v>
      </c>
      <c r="G49" s="17">
        <f>F49/$F$91</f>
        <v>1.7490057022377689E-3</v>
      </c>
      <c r="H49" s="17">
        <f>F49/E49-1</f>
        <v>0.25862068965517238</v>
      </c>
      <c r="I49" s="16">
        <v>1</v>
      </c>
      <c r="J49" s="22">
        <v>145</v>
      </c>
    </row>
    <row r="50" spans="2:10" ht="14.25" customHeight="1" x14ac:dyDescent="0.15">
      <c r="B50" s="26"/>
      <c r="C50" s="23" t="s">
        <v>51</v>
      </c>
      <c r="D50" s="16">
        <v>151</v>
      </c>
      <c r="E50" s="16">
        <v>119</v>
      </c>
      <c r="F50" s="16">
        <v>155</v>
      </c>
      <c r="G50" s="17">
        <f>F50/$F$91</f>
        <v>1.8568211222387272E-3</v>
      </c>
      <c r="H50" s="17">
        <f>F50/E50-1</f>
        <v>0.30252100840336138</v>
      </c>
      <c r="I50" s="16">
        <v>0</v>
      </c>
      <c r="J50" s="22">
        <v>155</v>
      </c>
    </row>
    <row r="51" spans="2:10" ht="14.25" customHeight="1" x14ac:dyDescent="0.15">
      <c r="B51" s="26"/>
      <c r="C51" s="23" t="s">
        <v>50</v>
      </c>
      <c r="D51" s="16">
        <v>158</v>
      </c>
      <c r="E51" s="16">
        <v>156</v>
      </c>
      <c r="F51" s="16">
        <v>195</v>
      </c>
      <c r="G51" s="17">
        <f>F51/$F$91</f>
        <v>2.336000766687431E-3</v>
      </c>
      <c r="H51" s="17">
        <f>F51/E51-1</f>
        <v>0.25</v>
      </c>
      <c r="I51" s="16">
        <v>8</v>
      </c>
      <c r="J51" s="22">
        <v>187</v>
      </c>
    </row>
    <row r="52" spans="2:10" ht="14.25" customHeight="1" x14ac:dyDescent="0.15">
      <c r="B52" s="26"/>
      <c r="C52" s="23" t="s">
        <v>49</v>
      </c>
      <c r="D52" s="16">
        <v>329</v>
      </c>
      <c r="E52" s="16">
        <v>395</v>
      </c>
      <c r="F52" s="16">
        <v>423</v>
      </c>
      <c r="G52" s="17">
        <f>F52/$F$91</f>
        <v>5.0673247400450433E-3</v>
      </c>
      <c r="H52" s="17">
        <f>F52/E52-1</f>
        <v>7.0886075949367022E-2</v>
      </c>
      <c r="I52" s="16">
        <v>12</v>
      </c>
      <c r="J52" s="22">
        <v>411</v>
      </c>
    </row>
    <row r="53" spans="2:10" ht="14.25" customHeight="1" x14ac:dyDescent="0.15">
      <c r="B53" s="26"/>
      <c r="C53" s="23" t="s">
        <v>48</v>
      </c>
      <c r="D53" s="16">
        <v>47</v>
      </c>
      <c r="E53" s="16">
        <v>61</v>
      </c>
      <c r="F53" s="16">
        <v>48</v>
      </c>
      <c r="G53" s="17">
        <f>F53/$F$91</f>
        <v>5.7501557333844455E-4</v>
      </c>
      <c r="H53" s="17">
        <f>F53/E53-1</f>
        <v>-0.21311475409836067</v>
      </c>
      <c r="I53" s="16">
        <v>0</v>
      </c>
      <c r="J53" s="22">
        <v>48</v>
      </c>
    </row>
    <row r="54" spans="2:10" ht="14.25" customHeight="1" x14ac:dyDescent="0.15">
      <c r="B54" s="24"/>
      <c r="C54" s="61" t="s">
        <v>47</v>
      </c>
      <c r="D54" s="16">
        <v>7</v>
      </c>
      <c r="E54" s="16">
        <v>19</v>
      </c>
      <c r="F54" s="60">
        <v>19</v>
      </c>
      <c r="G54" s="17">
        <f>F54/$F$91</f>
        <v>2.276103311131343E-4</v>
      </c>
      <c r="H54" s="17">
        <f>F54/E54-1</f>
        <v>0</v>
      </c>
      <c r="I54" s="60">
        <v>0</v>
      </c>
      <c r="J54" s="59">
        <v>19</v>
      </c>
    </row>
    <row r="55" spans="2:10" ht="14.25" customHeight="1" x14ac:dyDescent="0.15">
      <c r="B55" s="24"/>
      <c r="C55" s="61" t="s">
        <v>46</v>
      </c>
      <c r="D55" s="60" t="s">
        <v>44</v>
      </c>
      <c r="E55" s="60">
        <v>36</v>
      </c>
      <c r="F55" s="60">
        <v>165</v>
      </c>
      <c r="G55" s="17">
        <f>F55/$F$91</f>
        <v>1.9766160333509033E-3</v>
      </c>
      <c r="H55" s="17">
        <f>F55/E55-1</f>
        <v>3.583333333333333</v>
      </c>
      <c r="I55" s="60">
        <v>3</v>
      </c>
      <c r="J55" s="59">
        <v>162</v>
      </c>
    </row>
    <row r="56" spans="2:10" ht="14.25" customHeight="1" x14ac:dyDescent="0.15">
      <c r="B56" s="24"/>
      <c r="C56" s="61" t="s">
        <v>45</v>
      </c>
      <c r="D56" s="60" t="s">
        <v>44</v>
      </c>
      <c r="E56" s="60">
        <v>1</v>
      </c>
      <c r="F56" s="60">
        <v>101</v>
      </c>
      <c r="G56" s="17">
        <f>F56/$F$91</f>
        <v>1.2099286022329771E-3</v>
      </c>
      <c r="H56" s="17">
        <f>F56/E56-1</f>
        <v>100</v>
      </c>
      <c r="I56" s="60">
        <v>0</v>
      </c>
      <c r="J56" s="59">
        <v>101</v>
      </c>
    </row>
    <row r="57" spans="2:10" ht="14.25" customHeight="1" thickBot="1" x14ac:dyDescent="0.2">
      <c r="B57" s="58"/>
      <c r="C57" s="57" t="s">
        <v>1</v>
      </c>
      <c r="D57" s="55">
        <v>9781</v>
      </c>
      <c r="E57" s="55">
        <v>10061</v>
      </c>
      <c r="F57" s="55">
        <v>10039</v>
      </c>
      <c r="G57" s="56">
        <f>F57/$F$91</f>
        <v>0.12026211126551344</v>
      </c>
      <c r="H57" s="56">
        <f>F57/E57-1</f>
        <v>-2.1866613656693623E-3</v>
      </c>
      <c r="I57" s="55">
        <v>155</v>
      </c>
      <c r="J57" s="54">
        <v>9884</v>
      </c>
    </row>
    <row r="58" spans="2:10" ht="14.25" customHeight="1" x14ac:dyDescent="0.15">
      <c r="B58" s="53"/>
      <c r="C58" s="52"/>
      <c r="D58" s="50"/>
      <c r="E58" s="50"/>
      <c r="F58" s="50"/>
      <c r="G58" s="51"/>
      <c r="H58" s="51"/>
      <c r="I58" s="50"/>
      <c r="J58" s="50"/>
    </row>
    <row r="59" spans="2:10" ht="14.25" customHeight="1" thickBot="1" x14ac:dyDescent="0.2">
      <c r="B59" s="49"/>
      <c r="C59" s="49"/>
      <c r="D59" s="48"/>
      <c r="E59" s="48"/>
      <c r="F59" s="48"/>
      <c r="G59" s="48"/>
      <c r="H59" s="48"/>
      <c r="I59" s="48"/>
      <c r="J59" s="47" t="s">
        <v>43</v>
      </c>
    </row>
    <row r="60" spans="2:10" ht="14.25" customHeight="1" x14ac:dyDescent="0.15">
      <c r="B60" s="46" t="s">
        <v>42</v>
      </c>
      <c r="C60" s="45" t="s">
        <v>41</v>
      </c>
      <c r="D60" s="44" t="s">
        <v>40</v>
      </c>
      <c r="E60" s="44" t="s">
        <v>39</v>
      </c>
      <c r="F60" s="43" t="s">
        <v>38</v>
      </c>
      <c r="G60" s="42"/>
      <c r="H60" s="42"/>
      <c r="I60" s="42"/>
      <c r="J60" s="41"/>
    </row>
    <row r="61" spans="2:10" ht="14.25" customHeight="1" thickBot="1" x14ac:dyDescent="0.2">
      <c r="B61" s="40"/>
      <c r="C61" s="39"/>
      <c r="D61" s="38"/>
      <c r="E61" s="38"/>
      <c r="F61" s="37" t="s">
        <v>37</v>
      </c>
      <c r="G61" s="36" t="s">
        <v>36</v>
      </c>
      <c r="H61" s="35" t="s">
        <v>35</v>
      </c>
      <c r="I61" s="34" t="s">
        <v>34</v>
      </c>
      <c r="J61" s="33" t="s">
        <v>33</v>
      </c>
    </row>
    <row r="62" spans="2:10" ht="14.25" customHeight="1" x14ac:dyDescent="0.15">
      <c r="B62" s="32" t="s">
        <v>32</v>
      </c>
      <c r="C62" s="31" t="s">
        <v>31</v>
      </c>
      <c r="D62" s="30">
        <v>997</v>
      </c>
      <c r="E62" s="30">
        <v>1136</v>
      </c>
      <c r="F62" s="30">
        <v>1035</v>
      </c>
      <c r="G62" s="29">
        <f>F62/$F$91</f>
        <v>1.2398773300110211E-2</v>
      </c>
      <c r="H62" s="29">
        <f>F62/E62-1</f>
        <v>-8.8908450704225372E-2</v>
      </c>
      <c r="I62" s="28">
        <v>0</v>
      </c>
      <c r="J62" s="27">
        <v>1035</v>
      </c>
    </row>
    <row r="63" spans="2:10" ht="14.25" customHeight="1" x14ac:dyDescent="0.15">
      <c r="B63" s="26"/>
      <c r="C63" s="23" t="s">
        <v>30</v>
      </c>
      <c r="D63" s="16">
        <v>87</v>
      </c>
      <c r="E63" s="16">
        <v>126</v>
      </c>
      <c r="F63" s="16">
        <v>109</v>
      </c>
      <c r="G63" s="17">
        <f>F63/$F$91</f>
        <v>1.3057645311227179E-3</v>
      </c>
      <c r="H63" s="17">
        <f>F63/E63-1</f>
        <v>-0.13492063492063489</v>
      </c>
      <c r="I63" s="16">
        <v>4</v>
      </c>
      <c r="J63" s="22">
        <v>105</v>
      </c>
    </row>
    <row r="64" spans="2:10" ht="14.25" customHeight="1" x14ac:dyDescent="0.15">
      <c r="B64" s="26"/>
      <c r="C64" s="23" t="s">
        <v>29</v>
      </c>
      <c r="D64" s="16">
        <v>2707</v>
      </c>
      <c r="E64" s="16">
        <v>3310</v>
      </c>
      <c r="F64" s="16">
        <v>3172</v>
      </c>
      <c r="G64" s="17">
        <f>F64/$F$91</f>
        <v>3.7998945804782212E-2</v>
      </c>
      <c r="H64" s="17">
        <f>F64/E64-1</f>
        <v>-4.1691842900302145E-2</v>
      </c>
      <c r="I64" s="16">
        <v>158</v>
      </c>
      <c r="J64" s="22">
        <v>3014</v>
      </c>
    </row>
    <row r="65" spans="2:10" ht="14.25" customHeight="1" x14ac:dyDescent="0.15">
      <c r="B65" s="26"/>
      <c r="C65" s="23" t="s">
        <v>28</v>
      </c>
      <c r="D65" s="16">
        <v>2023</v>
      </c>
      <c r="E65" s="16">
        <v>2326</v>
      </c>
      <c r="F65" s="16">
        <v>2546</v>
      </c>
      <c r="G65" s="17">
        <f>F65/$F$91</f>
        <v>3.049978436916E-2</v>
      </c>
      <c r="H65" s="17">
        <f>F65/E65-1</f>
        <v>9.4582975064488428E-2</v>
      </c>
      <c r="I65" s="16">
        <v>79</v>
      </c>
      <c r="J65" s="22">
        <v>2467</v>
      </c>
    </row>
    <row r="66" spans="2:10" ht="14.25" customHeight="1" x14ac:dyDescent="0.15">
      <c r="B66" s="26"/>
      <c r="C66" s="23" t="s">
        <v>27</v>
      </c>
      <c r="D66" s="16">
        <v>781</v>
      </c>
      <c r="E66" s="16">
        <v>1019</v>
      </c>
      <c r="F66" s="16">
        <v>967</v>
      </c>
      <c r="G66" s="17">
        <f>F66/$F$91</f>
        <v>1.1584167904547416E-2</v>
      </c>
      <c r="H66" s="17">
        <f>F66/E66-1</f>
        <v>-5.103042198233565E-2</v>
      </c>
      <c r="I66" s="16">
        <v>16</v>
      </c>
      <c r="J66" s="22">
        <v>951</v>
      </c>
    </row>
    <row r="67" spans="2:10" ht="14.25" customHeight="1" x14ac:dyDescent="0.15">
      <c r="B67" s="26"/>
      <c r="C67" s="23" t="s">
        <v>26</v>
      </c>
      <c r="D67" s="16">
        <v>442</v>
      </c>
      <c r="E67" s="16">
        <v>552</v>
      </c>
      <c r="F67" s="16">
        <v>602</v>
      </c>
      <c r="G67" s="17">
        <f>F67/$F$91</f>
        <v>7.2116536489529922E-3</v>
      </c>
      <c r="H67" s="17">
        <f>F67/E67-1</f>
        <v>9.0579710144927494E-2</v>
      </c>
      <c r="I67" s="16">
        <v>15</v>
      </c>
      <c r="J67" s="22">
        <v>587</v>
      </c>
    </row>
    <row r="68" spans="2:10" ht="14.25" customHeight="1" x14ac:dyDescent="0.15">
      <c r="B68" s="26"/>
      <c r="C68" s="23" t="s">
        <v>25</v>
      </c>
      <c r="D68" s="16">
        <v>55</v>
      </c>
      <c r="E68" s="16">
        <v>46</v>
      </c>
      <c r="F68" s="16">
        <v>89</v>
      </c>
      <c r="G68" s="17">
        <f>F68/$F$91</f>
        <v>1.066174708898366E-3</v>
      </c>
      <c r="H68" s="17">
        <f>F68/E68-1</f>
        <v>0.93478260869565211</v>
      </c>
      <c r="I68" s="16">
        <v>5</v>
      </c>
      <c r="J68" s="22">
        <v>84</v>
      </c>
    </row>
    <row r="69" spans="2:10" ht="14.25" customHeight="1" x14ac:dyDescent="0.15">
      <c r="B69" s="26"/>
      <c r="C69" s="23" t="s">
        <v>24</v>
      </c>
      <c r="D69" s="16">
        <v>433</v>
      </c>
      <c r="E69" s="16">
        <v>617</v>
      </c>
      <c r="F69" s="16">
        <v>728</v>
      </c>
      <c r="G69" s="17">
        <f>F69/$F$91</f>
        <v>8.7210695289664103E-3</v>
      </c>
      <c r="H69" s="17">
        <f>F69/E69-1</f>
        <v>0.17990275526742305</v>
      </c>
      <c r="I69" s="16">
        <v>21</v>
      </c>
      <c r="J69" s="22">
        <v>707</v>
      </c>
    </row>
    <row r="70" spans="2:10" ht="14.25" customHeight="1" x14ac:dyDescent="0.15">
      <c r="B70" s="26"/>
      <c r="C70" s="23" t="s">
        <v>23</v>
      </c>
      <c r="D70" s="16">
        <v>764</v>
      </c>
      <c r="E70" s="16">
        <v>917</v>
      </c>
      <c r="F70" s="16">
        <v>914</v>
      </c>
      <c r="G70" s="17">
        <f>F70/$F$91</f>
        <v>1.0949254875652882E-2</v>
      </c>
      <c r="H70" s="17">
        <f>F70/E70-1</f>
        <v>-3.2715376226826187E-3</v>
      </c>
      <c r="I70" s="16">
        <v>125</v>
      </c>
      <c r="J70" s="22">
        <v>789</v>
      </c>
    </row>
    <row r="71" spans="2:10" ht="14.25" customHeight="1" x14ac:dyDescent="0.15">
      <c r="B71" s="26"/>
      <c r="C71" s="23" t="s">
        <v>22</v>
      </c>
      <c r="D71" s="16">
        <v>316</v>
      </c>
      <c r="E71" s="16">
        <v>366</v>
      </c>
      <c r="F71" s="16">
        <v>341</v>
      </c>
      <c r="G71" s="17">
        <f>F71/$F$91</f>
        <v>4.0850064689252003E-3</v>
      </c>
      <c r="H71" s="17">
        <f>F71/E71-1</f>
        <v>-6.8306010928961713E-2</v>
      </c>
      <c r="I71" s="16">
        <v>5</v>
      </c>
      <c r="J71" s="22">
        <v>336</v>
      </c>
    </row>
    <row r="72" spans="2:10" ht="14.25" customHeight="1" x14ac:dyDescent="0.15">
      <c r="B72" s="26"/>
      <c r="C72" s="23" t="s">
        <v>21</v>
      </c>
      <c r="D72" s="16">
        <v>1893</v>
      </c>
      <c r="E72" s="16">
        <v>2470</v>
      </c>
      <c r="F72" s="16">
        <v>2845</v>
      </c>
      <c r="G72" s="17">
        <f>F72/$F$91</f>
        <v>3.4081652211414057E-2</v>
      </c>
      <c r="H72" s="17">
        <f>F72/E72-1</f>
        <v>0.15182186234817818</v>
      </c>
      <c r="I72" s="16">
        <v>76</v>
      </c>
      <c r="J72" s="22">
        <v>2769</v>
      </c>
    </row>
    <row r="73" spans="2:10" ht="14.25" customHeight="1" x14ac:dyDescent="0.15">
      <c r="B73" s="26"/>
      <c r="C73" s="23" t="s">
        <v>20</v>
      </c>
      <c r="D73" s="16">
        <v>408</v>
      </c>
      <c r="E73" s="16">
        <v>540</v>
      </c>
      <c r="F73" s="16">
        <v>583</v>
      </c>
      <c r="G73" s="17">
        <f>F73/$F$91</f>
        <v>6.9840433178398583E-3</v>
      </c>
      <c r="H73" s="17">
        <f>F73/E73-1</f>
        <v>7.9629629629629717E-2</v>
      </c>
      <c r="I73" s="16">
        <v>5</v>
      </c>
      <c r="J73" s="22">
        <v>578</v>
      </c>
    </row>
    <row r="74" spans="2:10" ht="14.25" customHeight="1" x14ac:dyDescent="0.15">
      <c r="B74" s="26"/>
      <c r="C74" s="23" t="s">
        <v>19</v>
      </c>
      <c r="D74" s="16">
        <v>426</v>
      </c>
      <c r="E74" s="16">
        <v>580</v>
      </c>
      <c r="F74" s="16">
        <v>664</v>
      </c>
      <c r="G74" s="17">
        <f>F74/$F$91</f>
        <v>7.9543820978484839E-3</v>
      </c>
      <c r="H74" s="17">
        <f>F74/E74-1</f>
        <v>0.14482758620689662</v>
      </c>
      <c r="I74" s="16">
        <v>0</v>
      </c>
      <c r="J74" s="22">
        <v>664</v>
      </c>
    </row>
    <row r="75" spans="2:10" ht="14.25" customHeight="1" x14ac:dyDescent="0.15">
      <c r="B75" s="26"/>
      <c r="C75" s="23" t="s">
        <v>18</v>
      </c>
      <c r="D75" s="16">
        <v>429</v>
      </c>
      <c r="E75" s="16">
        <v>471</v>
      </c>
      <c r="F75" s="16">
        <v>515</v>
      </c>
      <c r="G75" s="17">
        <f>F75/$F$91</f>
        <v>6.1694379222770619E-3</v>
      </c>
      <c r="H75" s="17">
        <f>F75/E75-1</f>
        <v>9.3418259023354544E-2</v>
      </c>
      <c r="I75" s="16">
        <v>18</v>
      </c>
      <c r="J75" s="22">
        <v>497</v>
      </c>
    </row>
    <row r="76" spans="2:10" ht="14.25" customHeight="1" x14ac:dyDescent="0.15">
      <c r="B76" s="26"/>
      <c r="C76" s="23" t="s">
        <v>17</v>
      </c>
      <c r="D76" s="16">
        <v>163</v>
      </c>
      <c r="E76" s="16">
        <v>156</v>
      </c>
      <c r="F76" s="16">
        <v>146</v>
      </c>
      <c r="G76" s="17">
        <f>F76/$F$91</f>
        <v>1.7490057022377689E-3</v>
      </c>
      <c r="H76" s="17">
        <f>F76/E76-1</f>
        <v>-6.4102564102564097E-2</v>
      </c>
      <c r="I76" s="16">
        <v>34</v>
      </c>
      <c r="J76" s="22">
        <v>112</v>
      </c>
    </row>
    <row r="77" spans="2:10" ht="14.25" customHeight="1" x14ac:dyDescent="0.15">
      <c r="B77" s="26"/>
      <c r="C77" s="25" t="s">
        <v>1</v>
      </c>
      <c r="D77" s="16">
        <v>11924</v>
      </c>
      <c r="E77" s="16">
        <v>14632</v>
      </c>
      <c r="F77" s="16">
        <v>15256</v>
      </c>
      <c r="G77" s="17">
        <f>F77/$F$91</f>
        <v>0.18275911639273565</v>
      </c>
      <c r="H77" s="17">
        <f>F77/E77-1</f>
        <v>4.2646254784034943E-2</v>
      </c>
      <c r="I77" s="16">
        <v>561</v>
      </c>
      <c r="J77" s="22">
        <v>14695</v>
      </c>
    </row>
    <row r="78" spans="2:10" ht="14.25" customHeight="1" x14ac:dyDescent="0.15">
      <c r="B78" s="24" t="s">
        <v>16</v>
      </c>
      <c r="C78" s="23" t="s">
        <v>15</v>
      </c>
      <c r="D78" s="16">
        <v>375</v>
      </c>
      <c r="E78" s="16">
        <v>379</v>
      </c>
      <c r="F78" s="16">
        <v>504</v>
      </c>
      <c r="G78" s="17">
        <f>F78/$F$91</f>
        <v>6.0376635200536681E-3</v>
      </c>
      <c r="H78" s="17">
        <f>F78/E78-1</f>
        <v>0.32981530343007925</v>
      </c>
      <c r="I78" s="16">
        <v>10</v>
      </c>
      <c r="J78" s="22">
        <v>494</v>
      </c>
    </row>
    <row r="79" spans="2:10" ht="14.25" customHeight="1" x14ac:dyDescent="0.15">
      <c r="B79" s="21"/>
      <c r="C79" s="23" t="s">
        <v>14</v>
      </c>
      <c r="D79" s="16">
        <v>4076</v>
      </c>
      <c r="E79" s="16">
        <v>4351</v>
      </c>
      <c r="F79" s="16">
        <v>4797</v>
      </c>
      <c r="G79" s="17">
        <f>F79/$F$91</f>
        <v>5.7465618860510805E-2</v>
      </c>
      <c r="H79" s="17">
        <f>F79/E79-1</f>
        <v>0.1025051712250058</v>
      </c>
      <c r="I79" s="16">
        <v>190</v>
      </c>
      <c r="J79" s="22">
        <v>4607</v>
      </c>
    </row>
    <row r="80" spans="2:10" ht="14.25" customHeight="1" x14ac:dyDescent="0.15">
      <c r="B80" s="21"/>
      <c r="C80" s="23" t="s">
        <v>13</v>
      </c>
      <c r="D80" s="16">
        <v>1741</v>
      </c>
      <c r="E80" s="16">
        <v>2241</v>
      </c>
      <c r="F80" s="16">
        <v>2802</v>
      </c>
      <c r="G80" s="17">
        <f>F80/$F$91</f>
        <v>3.3566534093631702E-2</v>
      </c>
      <c r="H80" s="17">
        <f>F80/E80-1</f>
        <v>0.25033467202141901</v>
      </c>
      <c r="I80" s="16">
        <v>116</v>
      </c>
      <c r="J80" s="22">
        <v>2686</v>
      </c>
    </row>
    <row r="81" spans="2:12" ht="14.25" customHeight="1" x14ac:dyDescent="0.15">
      <c r="B81" s="21"/>
      <c r="C81" s="23" t="s">
        <v>12</v>
      </c>
      <c r="D81" s="16">
        <v>371</v>
      </c>
      <c r="E81" s="16">
        <v>489</v>
      </c>
      <c r="F81" s="16">
        <v>523</v>
      </c>
      <c r="G81" s="17">
        <f>F81/$F$91</f>
        <v>6.2652738511668029E-3</v>
      </c>
      <c r="H81" s="17">
        <f>F81/E81-1</f>
        <v>6.9529652351738136E-2</v>
      </c>
      <c r="I81" s="16">
        <v>0</v>
      </c>
      <c r="J81" s="22">
        <v>523</v>
      </c>
    </row>
    <row r="82" spans="2:12" ht="14.25" customHeight="1" x14ac:dyDescent="0.15">
      <c r="B82" s="21"/>
      <c r="C82" s="23" t="s">
        <v>11</v>
      </c>
      <c r="D82" s="16">
        <v>272</v>
      </c>
      <c r="E82" s="16">
        <v>279</v>
      </c>
      <c r="F82" s="16">
        <v>303</v>
      </c>
      <c r="G82" s="17">
        <f>F82/$F$91</f>
        <v>3.6297858066989316E-3</v>
      </c>
      <c r="H82" s="17">
        <f>F82/E82-1</f>
        <v>8.602150537634401E-2</v>
      </c>
      <c r="I82" s="16">
        <v>2</v>
      </c>
      <c r="J82" s="22">
        <v>301</v>
      </c>
    </row>
    <row r="83" spans="2:12" ht="14.25" customHeight="1" x14ac:dyDescent="0.15">
      <c r="B83" s="21"/>
      <c r="C83" s="23" t="s">
        <v>10</v>
      </c>
      <c r="D83" s="16">
        <v>117</v>
      </c>
      <c r="E83" s="16">
        <v>120</v>
      </c>
      <c r="F83" s="16">
        <v>138</v>
      </c>
      <c r="G83" s="17">
        <f>F83/$F$91</f>
        <v>1.6531697733480281E-3</v>
      </c>
      <c r="H83" s="17">
        <f>F83/E83-1</f>
        <v>0.14999999999999991</v>
      </c>
      <c r="I83" s="16">
        <v>18</v>
      </c>
      <c r="J83" s="22">
        <v>120</v>
      </c>
    </row>
    <row r="84" spans="2:12" ht="14.25" customHeight="1" x14ac:dyDescent="0.15">
      <c r="B84" s="21"/>
      <c r="C84" s="23" t="s">
        <v>9</v>
      </c>
      <c r="D84" s="16">
        <v>764</v>
      </c>
      <c r="E84" s="16">
        <v>1067</v>
      </c>
      <c r="F84" s="16">
        <v>1493</v>
      </c>
      <c r="G84" s="17">
        <f>F84/$F$91</f>
        <v>1.788538022904787E-2</v>
      </c>
      <c r="H84" s="17">
        <f>F84/E84-1</f>
        <v>0.39925023430178075</v>
      </c>
      <c r="I84" s="16">
        <v>103</v>
      </c>
      <c r="J84" s="22">
        <v>1390</v>
      </c>
    </row>
    <row r="85" spans="2:12" ht="14.25" customHeight="1" x14ac:dyDescent="0.15">
      <c r="B85" s="21"/>
      <c r="C85" s="20" t="s">
        <v>8</v>
      </c>
      <c r="D85" s="19" t="s">
        <v>2</v>
      </c>
      <c r="E85" s="19" t="s">
        <v>2</v>
      </c>
      <c r="F85" s="18">
        <v>2</v>
      </c>
      <c r="G85" s="17">
        <f>F85/$F$91</f>
        <v>2.3958982222435192E-5</v>
      </c>
      <c r="H85" s="17" t="s">
        <v>2</v>
      </c>
      <c r="I85" s="16">
        <v>0</v>
      </c>
      <c r="J85" s="22">
        <v>2</v>
      </c>
    </row>
    <row r="86" spans="2:12" ht="14.25" customHeight="1" x14ac:dyDescent="0.15">
      <c r="B86" s="21"/>
      <c r="C86" s="23" t="s">
        <v>7</v>
      </c>
      <c r="D86" s="16">
        <v>324</v>
      </c>
      <c r="E86" s="16">
        <v>414</v>
      </c>
      <c r="F86" s="16">
        <v>461</v>
      </c>
      <c r="G86" s="17">
        <f>F86/$F$91</f>
        <v>5.5225454022713111E-3</v>
      </c>
      <c r="H86" s="17">
        <f>F86/E86-1</f>
        <v>0.11352657004830924</v>
      </c>
      <c r="I86" s="16">
        <v>16</v>
      </c>
      <c r="J86" s="22">
        <v>445</v>
      </c>
    </row>
    <row r="87" spans="2:12" ht="14.25" customHeight="1" x14ac:dyDescent="0.15">
      <c r="B87" s="21"/>
      <c r="C87" s="23" t="s">
        <v>6</v>
      </c>
      <c r="D87" s="16">
        <v>5439</v>
      </c>
      <c r="E87" s="16">
        <v>7384</v>
      </c>
      <c r="F87" s="16">
        <v>7039</v>
      </c>
      <c r="G87" s="17">
        <f>F87/$F$91</f>
        <v>8.4323637931860651E-2</v>
      </c>
      <c r="H87" s="17">
        <f>F87/E87-1</f>
        <v>-4.6722643553629428E-2</v>
      </c>
      <c r="I87" s="16">
        <v>460</v>
      </c>
      <c r="J87" s="22">
        <v>6579</v>
      </c>
    </row>
    <row r="88" spans="2:12" ht="14.25" customHeight="1" x14ac:dyDescent="0.15">
      <c r="B88" s="21"/>
      <c r="C88" s="20" t="s">
        <v>5</v>
      </c>
      <c r="D88" s="19">
        <v>26</v>
      </c>
      <c r="E88" s="18">
        <v>34</v>
      </c>
      <c r="F88" s="18">
        <v>64</v>
      </c>
      <c r="G88" s="17">
        <f>F88/$F$91</f>
        <v>7.6668743111792613E-4</v>
      </c>
      <c r="H88" s="17">
        <f>F88/E88-1</f>
        <v>0.88235294117647056</v>
      </c>
      <c r="I88" s="16">
        <v>2</v>
      </c>
      <c r="J88" s="22">
        <v>62</v>
      </c>
    </row>
    <row r="89" spans="2:12" ht="14.25" customHeight="1" x14ac:dyDescent="0.15">
      <c r="B89" s="21"/>
      <c r="C89" s="20" t="s">
        <v>4</v>
      </c>
      <c r="D89" s="19" t="s">
        <v>3</v>
      </c>
      <c r="E89" s="19" t="s">
        <v>3</v>
      </c>
      <c r="F89" s="18">
        <v>8</v>
      </c>
      <c r="G89" s="17">
        <f>F89/$F$91</f>
        <v>9.5835928889740767E-5</v>
      </c>
      <c r="H89" s="17" t="s">
        <v>2</v>
      </c>
      <c r="I89" s="16">
        <v>0</v>
      </c>
      <c r="J89" s="15">
        <v>8</v>
      </c>
    </row>
    <row r="90" spans="2:12" ht="14.25" customHeight="1" thickBot="1" x14ac:dyDescent="0.2">
      <c r="B90" s="14"/>
      <c r="C90" s="13" t="s">
        <v>1</v>
      </c>
      <c r="D90" s="11">
        <v>13505</v>
      </c>
      <c r="E90" s="11">
        <v>16758</v>
      </c>
      <c r="F90" s="11">
        <v>18134</v>
      </c>
      <c r="G90" s="12">
        <f>F90/$F$91</f>
        <v>0.21723609181081988</v>
      </c>
      <c r="H90" s="12">
        <f>F90/E90-1</f>
        <v>8.2110036997254943E-2</v>
      </c>
      <c r="I90" s="11">
        <v>917</v>
      </c>
      <c r="J90" s="10">
        <v>17217</v>
      </c>
      <c r="K90"/>
      <c r="L90"/>
    </row>
    <row r="91" spans="2:12" ht="14.25" customHeight="1" thickTop="1" thickBot="1" x14ac:dyDescent="0.2">
      <c r="B91" s="9" t="s">
        <v>0</v>
      </c>
      <c r="C91" s="8"/>
      <c r="D91" s="6">
        <v>59027</v>
      </c>
      <c r="E91" s="6">
        <v>73760</v>
      </c>
      <c r="F91" s="6">
        <v>83476</v>
      </c>
      <c r="G91" s="7">
        <f>F91/$F$91</f>
        <v>1</v>
      </c>
      <c r="H91" s="7">
        <f>F91/E91-1</f>
        <v>0.13172451193058565</v>
      </c>
      <c r="I91" s="6">
        <v>1813</v>
      </c>
      <c r="J91" s="5">
        <v>81663</v>
      </c>
      <c r="K91"/>
      <c r="L91"/>
    </row>
    <row r="92" spans="2:12" x14ac:dyDescent="0.15">
      <c r="B92" s="4"/>
      <c r="K92"/>
      <c r="L92"/>
    </row>
    <row r="93" spans="2:12" x14ac:dyDescent="0.15">
      <c r="I93" s="3"/>
      <c r="J93" s="3"/>
      <c r="K93"/>
      <c r="L93"/>
    </row>
    <row r="94" spans="2:12" x14ac:dyDescent="0.15">
      <c r="K94"/>
      <c r="L94"/>
    </row>
    <row r="95" spans="2:12" x14ac:dyDescent="0.15">
      <c r="K95"/>
      <c r="L95"/>
    </row>
    <row r="96" spans="2:12" x14ac:dyDescent="0.15">
      <c r="K96"/>
      <c r="L96"/>
    </row>
    <row r="97" spans="11:12" x14ac:dyDescent="0.15">
      <c r="K97"/>
      <c r="L97"/>
    </row>
    <row r="98" spans="11:12" x14ac:dyDescent="0.15">
      <c r="K98"/>
      <c r="L98"/>
    </row>
    <row r="99" spans="11:12" x14ac:dyDescent="0.15">
      <c r="K99"/>
      <c r="L99"/>
    </row>
    <row r="100" spans="11:12" x14ac:dyDescent="0.15">
      <c r="K100"/>
      <c r="L100"/>
    </row>
    <row r="101" spans="11:12" x14ac:dyDescent="0.15">
      <c r="K101"/>
      <c r="L101"/>
    </row>
    <row r="102" spans="11:12" x14ac:dyDescent="0.15">
      <c r="K102"/>
      <c r="L102"/>
    </row>
    <row r="103" spans="11:12" x14ac:dyDescent="0.15">
      <c r="K103"/>
      <c r="L103"/>
    </row>
    <row r="104" spans="11:12" x14ac:dyDescent="0.15">
      <c r="K104"/>
      <c r="L104"/>
    </row>
    <row r="105" spans="11:12" x14ac:dyDescent="0.15">
      <c r="K105"/>
      <c r="L105"/>
    </row>
    <row r="106" spans="11:12" x14ac:dyDescent="0.15">
      <c r="K106"/>
      <c r="L106"/>
    </row>
    <row r="107" spans="11:12" x14ac:dyDescent="0.15">
      <c r="K107"/>
      <c r="L107"/>
    </row>
    <row r="108" spans="11:12" x14ac:dyDescent="0.15">
      <c r="K108"/>
      <c r="L108"/>
    </row>
    <row r="109" spans="11:12" x14ac:dyDescent="0.15">
      <c r="K109"/>
      <c r="L109"/>
    </row>
  </sheetData>
  <mergeCells count="19">
    <mergeCell ref="D60:D61"/>
    <mergeCell ref="E60:E61"/>
    <mergeCell ref="F60:J60"/>
    <mergeCell ref="B62:B77"/>
    <mergeCell ref="B78:B90"/>
    <mergeCell ref="B60:B61"/>
    <mergeCell ref="B6:B8"/>
    <mergeCell ref="B9:B11"/>
    <mergeCell ref="B12:B33"/>
    <mergeCell ref="B34:B43"/>
    <mergeCell ref="B44:B57"/>
    <mergeCell ref="B91:C91"/>
    <mergeCell ref="C60:C61"/>
    <mergeCell ref="B2:J2"/>
    <mergeCell ref="B4:B5"/>
    <mergeCell ref="C4:C5"/>
    <mergeCell ref="D4:D5"/>
    <mergeCell ref="E4:E5"/>
    <mergeCell ref="F4:J4"/>
  </mergeCells>
  <phoneticPr fontId="3"/>
  <pageMargins left="0.78740157480314965" right="0.59055118110236227" top="0.98425196850393704" bottom="0.98425196850393704" header="0.51181102362204722" footer="0.51181102362204722"/>
  <pageSetup paperSize="8" scale="9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30表職種別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ayoshida</dc:creator>
  <cp:lastModifiedBy>ayoshida</cp:lastModifiedBy>
  <dcterms:created xsi:type="dcterms:W3CDTF">2017-10-12T04:59:39Z</dcterms:created>
  <dcterms:modified xsi:type="dcterms:W3CDTF">2017-10-12T04:59:59Z</dcterms:modified>
</cp:coreProperties>
</file>